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060" windowHeight="10365"/>
  </bookViews>
  <sheets>
    <sheet name="ТИПОВАЯ ФОРМА ДОКЛАДА" sheetId="1" r:id="rId1"/>
    <sheet name="Показатели" sheetId="2" r:id="rId2"/>
  </sheets>
  <definedNames>
    <definedName name="_xlnm.Print_Titles" localSheetId="1">Показатели!$5:$6</definedName>
  </definedNames>
  <calcPr calcId="144525"/>
</workbook>
</file>

<file path=xl/calcChain.xml><?xml version="1.0" encoding="utf-8"?>
<calcChain xmlns="http://schemas.openxmlformats.org/spreadsheetml/2006/main">
  <c r="J6" i="2" l="1"/>
  <c r="I6" i="2"/>
  <c r="H6" i="2"/>
  <c r="F6" i="2"/>
  <c r="E6" i="2"/>
</calcChain>
</file>

<file path=xl/sharedStrings.xml><?xml version="1.0" encoding="utf-8"?>
<sst xmlns="http://schemas.openxmlformats.org/spreadsheetml/2006/main" count="381" uniqueCount="180">
  <si>
    <t>УТВЕРЖДЕНА</t>
  </si>
  <si>
    <t>постановлением Правительства
Российской Федерации
от 17 декабря 2012 г.№ 1317</t>
  </si>
  <si>
    <t>ТИПОВАЯ ФОРМА ДОКЛАДА</t>
  </si>
  <si>
    <t>(ф.и.о. главы местной администрации городского округа (муниципального района))</t>
  </si>
  <si>
    <t>г. Сарапул</t>
  </si>
  <si>
    <t>наименование городского округа (муниципального района)</t>
  </si>
  <si>
    <t>о достигнутых значениях показателей для оценки эффективности деятельности органов местного самоуправления</t>
  </si>
  <si>
    <t>городских округов и муниципальных районов за 2017 год и их пранируемые значения на 3 летний период</t>
  </si>
  <si>
    <t>Подпись</t>
  </si>
  <si>
    <t>Дата</t>
  </si>
  <si>
    <t>"_______"</t>
  </si>
  <si>
    <t>__________</t>
  </si>
  <si>
    <t>_______</t>
  </si>
  <si>
    <t>г.</t>
  </si>
  <si>
    <t>I. Показатели эффективности деятельности органов местного самоуправления городского округа 
(муниципального района)</t>
  </si>
  <si>
    <t>(официальное наименование городского округа (муниципального района))</t>
  </si>
  <si>
    <t xml:space="preserve">  Единица 
измерения</t>
  </si>
  <si>
    <t>Отчетная информация</t>
  </si>
  <si>
    <t>Примечание</t>
  </si>
  <si>
    <t>2017</t>
  </si>
  <si>
    <t>Экономическое развитие</t>
  </si>
  <si>
    <t>1.</t>
  </si>
  <si>
    <t>Число субъектов малого и среднего предпринимательства в расчете на 10 тыс. человек населения</t>
  </si>
  <si>
    <t>единиц</t>
  </si>
  <si>
    <t>2.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</si>
  <si>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</si>
  <si>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процентов</t>
  </si>
  <si>
    <t>3.</t>
  </si>
  <si>
    <t>Объем инвестиций в основной капитал (за исключением бюджетных средств) в расчете на 1 жителя</t>
  </si>
  <si>
    <t>рублей</t>
  </si>
  <si>
    <t>Прогноз рассчитан в соответствии с темпами роста инвестиций, содержащимися в прогнозе УР на 2018-2020 гг.</t>
  </si>
  <si>
    <t>4.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</si>
  <si>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</t>
  </si>
  <si>
    <t>5.</t>
  </si>
  <si>
    <t>Доля прибыльных сельскохозяйственных организаций в общем их числе</t>
  </si>
  <si>
    <t>6.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</si>
  <si>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</si>
  <si>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Значение показателя в 2017г. снизилось за счет ремонта 6,9 км местных дорог. В прогнозный период планируется снижение значения показателя за счет ежегодного ремонта местных дорог не менее 3 км</t>
  </si>
  <si>
    <t>7.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</si>
  <si>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</t>
  </si>
  <si>
    <t>8.</t>
  </si>
  <si>
    <t>Среднемесячная номинальная начисленная заработная плата работников:</t>
  </si>
  <si>
    <t/>
  </si>
  <si>
    <t>крупных и средних предприятий и некоммерческих организаций</t>
  </si>
  <si>
    <t>Прогноз заработной платы на 2018-2020 гг. рассчитан в соответствии с темпами роста номинальной начисленной среднемесячной заработной платы, содержащимися в  I (базовым)  варианте прогноза социально-экономического развития УР на 2018-2020 гг.</t>
  </si>
  <si>
    <t>муниципальных дошкольных образовательных учреждений</t>
  </si>
  <si>
    <t>Заработная плата работников  ДОУ в течение предшествующих 3-х лет имеет тенденцию к повышению. В 2017 году повысилась на 1246,1 рублей и составила 16630,0 рублей (2014 г. – 13746,8 рублей; 2015 г. – 15186,60 рублей; 2016 г -15384,5 рублей). Повышение показателя произошло  в связи  с выполнением Указа Президента РФ  " О мерах по реализации государственной социальной политики" от 07.05.2012 г № 597, Постановления  Правительства УР  № 394 от  15.09.2017 г.,  в  соответствии с которым производилось повышение заработной платы по отдельным категориям работников с 01.09.2017 года. В прогнозном периоде  планируется  повышение заработной платы  работников  муниципальных дошкольных образовательных учреждений.</t>
  </si>
  <si>
    <t>муниципальных общеобразовательных учреждений</t>
  </si>
  <si>
    <t>Заработная плата работников общеобразовательных  учреждений в течение предшествующих 3-х лет имеет тенденцию к повышению. В 2017 году повысилась на 901 рубль и составила 22885 рублей (2014 г. – 20591,30 рублей; 2015 г. – 21357,30 рублей, 2016 г. - 21984 рубля). Повышение показателя  произошло в связи с  выполнением Указа Президента РФ " О мерах по реализации государственной социальной политики" от 07.05.2012г.№ 597, Постановления Правительства УР № 394 от 15.09.2017 г, в соответствии с которым производилось повышение заработной платы по отдельным категориям работников с 01.09.2017 года. В прогнозном периоде планируется повышение заработной платы работников общеобразовательных учреждений.</t>
  </si>
  <si>
    <t>учителей муниципальных общеобразовательных учреждений</t>
  </si>
  <si>
    <t xml:space="preserve">Заработная плата учителей общеобразовательных учреждений в течение предшествующих 3-х лет имеет тенденцию к повышению. В 2017 году составила 26674,74 рубля, что выше на 1701,97 рублей относительно 2016 года (2014 г. – 23504,34 рубля; 2015 г. – 23686,26 рублей; 2016 г. -  24974,77 рублей). Повышение показателя произошло в связи с выполнением  Указа Президента РФ " О мерах по реализации государственной социальной политики" от 07.05.2012 г. № 597, Постановление Правительства УР № 394 от 15. 09. 2017 г., в соответствии с которым производилось повышение заработной платы   с 01.09.2017 года. В прогнозном периоде планируется повышение заработной платы учителей общеобразовательных учреждений.  </t>
  </si>
  <si>
    <t>муниципальных учреждений культуры и искусства</t>
  </si>
  <si>
    <t>Среднемесячная номинальная начисленная заработная плата работников учреждений культуры  в 2017 году по данным территориального органа Федеральной службы государственной статистики по Удмуртской Республике составила 24213,60 рублей, или 104,23% прогнозного значения в размере 23231,00 рублей. На планируемый период 2018-2020гг. среднемесячная заработная плата работников учреждений культуры расчитана исходя из прогноза среднемесячного дохода от трудовой деятельности в Удмуртской Республике, предоставленного Министерством социальной политики и труда Удмуртской Республики.</t>
  </si>
  <si>
    <t>муниципальных учреждений физической культуры и спорта</t>
  </si>
  <si>
    <t>Дошкольное образование</t>
  </si>
  <si>
    <t>9.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</si>
  <si>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</t>
  </si>
  <si>
    <t>Доля детей в возрасте 1 - 6 лет, получающих дошкольную образовательную услугу, увеличилась в 2017 году на 1,49 % и составила 77,78% (2014 г. -  74,74%; 2015 г. – 73,64%; 2016 г. – 76,29%). В 2016-2017 учебном году показатель увеличился в связи с открытием дополнительных мест за счет переуплотнения детских садов на 220 мест. С 2018 года планируется улучшение данного показателя в связи с уменьшением количества детей  1 - 6 лет.</t>
  </si>
  <si>
    <t>10.</t>
  </si>
  <si>
    <t>Доля детей в возрасте 1 - 6 лет, стоящих на учете для определения в муниципальные дошкольные образовательные учреждения, в общей численности детей в возрасте 1 - 6 лет</t>
  </si>
  <si>
    <t xml:space="preserve">В 2017 году доля детей, стоящих на учете для определения в дошкольные учреждения,  составила 16,77 %. По сравнению с предыдущим периодом  показатель уменьшился на 3,33 %.  (2014 г. – 20,86%; 2015 г. – 19,64%; 2016 г. – 20,10 %).  В 2016-2017 учебном году показатель улучшился в связи с открытием дополнительных мест за счет переуплотнения детских садов на 220 мест. В прогнозном периоде показатель будет снижаться в связи с уменьшением количества детей 1 - 6 лет. </t>
  </si>
  <si>
    <t>11.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</si>
  <si>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</si>
  <si>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отчетном периоде не изменилась и остается нулевой в течение предшествующих 3-х лет.  (2014 г. - 0, 2015 г. - 0, 2016 - 0). В прогнозном периоде показатель не изменится.</t>
  </si>
  <si>
    <t>Общее и дополнительное образование</t>
  </si>
  <si>
    <t>12.</t>
  </si>
  <si>
    <t>Доля выпускников муниципальных общеобразовательных учреждений, сдавших единый государственный экзамен по русскому языку и математике, в общей численности выпускников муниципальных общеобразовательных учреждений, сдававших единый государственный экзамен по данным предметам</t>
  </si>
  <si>
    <t>Показатель исключен.</t>
  </si>
  <si>
    <t>13.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</si>
  <si>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</t>
  </si>
  <si>
    <t>Доля выпускников муниципальных общеобразовательных учреждений, не получивших аттестат о среднем (полном) образовании, увеличилась на 0,26% и составила в 2017 году 0,26% (2014 г. – 0,26%; 2015 г.  - 0,54%; 2016 г. - 0%). Аттестат о среднем (полном) образовании не получил 1 обучающийся класса заочного обучения. В течение предшествующих 3-х лет показатель увеличивался/уменьшался в соответствии с качеством  прохождения выпускниками государственной итоговой аттестации. В прогнозном периоде показатель снизится в связи с недостаточным уровнем подготовки обучающихся 9 и 10 классов.</t>
  </si>
  <si>
    <t>14.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</si>
  <si>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</si>
  <si>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Доля муниципальных общеобразовательных учреждений, соответствующих современным требованиям обучения, в 2017 году увеличилась на 2,36 и составила 81,87 % (2014 г. – 81,32%; 2015 г. - 80,96%; 2016 г. – 79,51%). В течение предшествующих 3-х лет показатель снижался незначительно. В 2017 году показатель повысился в связи с увеличением количества школ, реализующих программы с использованием дистанционных технологий. В прогнозном периоде  показатель улучшится к 2020 году в связи со строительством новой школы.</t>
  </si>
  <si>
    <t>15.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</si>
  <si>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t>
  </si>
  <si>
    <t>Доля муниципальных общеобразовательных учреждений, здания которых находятся в аварийном состоянии или требуют капитального ремонта, остается неизменной на протяжении 4-х лет и составляет в 2017 году 10 % (2014 г. – 10 % , 2015 г. - 10%, 2016 г. - 10%). В прогнозном периоде показатель не изменится в 2018 году. В 2019-2020 годах показатель снизится за счет  увеличения общего количества общеобразовательных учреждений.</t>
  </si>
  <si>
    <t>16.</t>
  </si>
  <si>
    <t>Доля детей первой и второй групп здоровья в общей численности обучающихся в муниципальных общеобразовательных учреждениях</t>
  </si>
  <si>
    <t>Доля детей первой и второй групп здоровья в муниципальных общеобразовательных учреждениях в 2017 году составила 85,3 %, что выше показателя за 2016 год на 10,18 % и выше показателей за предшествующие 2 года (2014 г. – 78,02 %, 2015 г. - 77,45%, 2016 г. - 75,12%). С целью увеличения количества детей 1 и 2 групп здоровья в городе организованы и проводятся система мероприятий по профилактике заболеваний и пропаганде здорового образа жизни. 100 % обучающихся школ проходят диагностику в «Центре здоровья» на факторы риска развития хронических заболеваний. В прогнозном периоде показатель  снизится  в связи с увеличением количества детей, имеющих системные и хронические заболевания.</t>
  </si>
  <si>
    <t>17.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</si>
  <si>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</si>
  <si>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Доля обучающихся в муниципальных общеобразовательных учреждениях, занимающихся во вторую  смену, в 2017 году составила 25,50%, что на 0,59% выше, чем в 2016 году (2014 г. – 24,21%; 2015 - 27,24%; 2016 - 24,91%). В течение предшествующих 3-х лет показатель менялся в соответствии с количеством детей в различных параллелях и классах, которые в соответствии с СанПиН обучаются только в 1 смену. В прогнозный период показатель будет ухудшаться в соответствии  с увеличением общего количества обучающихся в общеобразовательных учреждениях.</t>
  </si>
  <si>
    <t>18.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</si>
  <si>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</si>
  <si>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тыс. рублей</t>
  </si>
  <si>
    <t>Расходы бюджета на  общее образование  в расчете на 1 обучающегося  в муниципальных общеобразовательных учреждениях в 2017 году увеличились  на 0,1  тыс. руб. и составили 4,9 тыс. руб. (2014 г. - 5,06 тыс. руб.; 2015 г. – 6,63 тыс. руб., 2016 г. – 4,8 тыс. руб.). Увеличение расходов  обусловлено размером расходов на капитальный ремонт образовательных учреждений. Так в 2015 году расходы значительно увеличивались в связи с капитальным ремонтом здания МБОУ Лицей № 26. В прогнозном периоде показатель будет снижаться в связи с увеличением количества обучающихся и снижением объемов расходов на  налог на имущество.</t>
  </si>
  <si>
    <t>19.</t>
  </si>
  <si>
    <t>Доля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</si>
  <si>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Доля детей 5-18 лет, получающих услуги по дополнительному образованию, в 2017 году увеличилась на 50,28 % и составила 97,09%. В предшествующие 3 года показатель снижался в соответствии с увеличением общего количества детей 5-18 лет (2014 г. – 51,11%, 2015 - 50,58%; 2016 - 46,81%). В 2017 году показатель увеличился значительно в связи с изменением состава учитываемых категорий детей. Вместе с обучающимися учреждений дополнительного образования детей учитываются обучающиеся, получающие услугу дополнительного образования детей в общеобразовательных учреждениях и дошкольных учреждениях. В прогнозном периоде показатель запланирован в соответствии с «дорожной картой» Концепции развития дополнительного образования детей.</t>
  </si>
  <si>
    <t>Культура</t>
  </si>
  <si>
    <t>20.</t>
  </si>
  <si>
    <t>Уровень фактической обеспеченности учреждениями культуры от нормативной потребности:</t>
  </si>
  <si>
    <t>клубами и учреждениями клубного типа</t>
  </si>
  <si>
    <t xml:space="preserve">Имеющаяся сеть учреждений культуры клубного типа (3 учреждения) полностью удовлетворяет потребности населения города с сохранением требований к качеству предоставляемых услуг. Кроме того, для проведения мероприятий используются зрительные залы Сарапульского драматического театра (200 мест), Центральной городской библиотеки им. Н.К. Крупской (300 мест), двух детских школ искусств (250 и 180 мест). Распоряжением Правительства РФ от 26.01.2017г. № 95-р внесены изменения в нормативы, одобренные распоряжением Правительства РФ от 03.07.1996г. № 1063-р. </t>
  </si>
  <si>
    <t>библиотеками</t>
  </si>
  <si>
    <t>Фактическая обеспеченность библиотеками соответствует нормативной, утвержденной распоряжением Правительства Российской Федерации от 26.01.2017г. № 95-р.</t>
  </si>
  <si>
    <t>парками культуры и отдыха</t>
  </si>
  <si>
    <t>Фактическая обеспеченность парками культуры и отдыха соответствует нормативной, утвержденной распоряжением Правительства РФ от 26.01.2017г. № 95-р.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</si>
  <si>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</si>
  <si>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22.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</si>
  <si>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</si>
  <si>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 xml:space="preserve">Сокращение доли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собственности, в 2017 году вызвано увеличением количества объектов культурного наследия, находящихся в муниципальной собственности. В соответствии с предписанием Прокуратуры г. Сарапула, завершена  процедура признания бесхозяйными и принятия в муниципальную собственность объектов культурного наследия регионального значения:
- «Памятник В.И. Ленину», г. Сарапул, Красная площадь;
- «Братская могила 62 красноармейцев, расстрелянных колчаковцами», г. Сарапул, ул. Горького, Площадь Мужества.
</t>
  </si>
  <si>
    <t>Физическая культура и спорт</t>
  </si>
  <si>
    <t>23.</t>
  </si>
  <si>
    <t>Доля населения, систематически занимающегося физической культурой и спортом</t>
  </si>
  <si>
    <t>23.1.</t>
  </si>
  <si>
    <t>Доля обучающихся, систематически занимающихся физической культурой и спортом, в общей численности обучающихся</t>
  </si>
  <si>
    <t>Жилищное строительство и обеспечение граждан жильем</t>
  </si>
  <si>
    <t>24.</t>
  </si>
  <si>
    <t>Общая площадь жилых помещений, приходящаяся в среднем на одного жителя, - всего</t>
  </si>
  <si>
    <t>кв. метров</t>
  </si>
  <si>
    <t>в том числе введенная в действие за один год</t>
  </si>
  <si>
    <t>25.</t>
  </si>
  <si>
    <t>Площадь земельных участков, предоставленных для строительства в расчете на 10 тыс. человек населения, - всего</t>
  </si>
  <si>
    <t>гектаров</t>
  </si>
  <si>
    <t>Рост показателя обусловлен бесплатным предоставлением земельных участков семьям, имеющим трех и более детей, и нуждающимся в жилых помещениях, в рамках Закона УР №68-РЗ</t>
  </si>
  <si>
    <t>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</si>
  <si>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26.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</si>
  <si>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</t>
  </si>
  <si>
    <t>объектов жилищного строительства - в течение 3 лет</t>
  </si>
  <si>
    <t>Разрешения на строительство носят действующий характер</t>
  </si>
  <si>
    <t>иных объектов капитального строительства - в течение 5 лет</t>
  </si>
  <si>
    <t>Наличие показателя обусловлено затруднениями финансового характера у застройщиков</t>
  </si>
  <si>
    <t>Жилищно-коммунальное хозяйство</t>
  </si>
  <si>
    <t>27.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</si>
  <si>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</t>
  </si>
  <si>
    <t xml:space="preserve">Доля многоквартирных домов в 2017г.,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 составил 100%. Значение показателя планируется на достигнутом уровне. </t>
  </si>
  <si>
    <t>28.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</si>
  <si>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</t>
  </si>
  <si>
    <t>Доля организаций коммунального комплекса, осуществляющих производство товаров, оказание услуг по водо-,тепло-,газо-,электроснабжению,водоотведению,очистке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аренды, или концессии, участие субъекта Российской Федерации и (или) городского округа в устаном капителе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в 2016г. составила 77,27%, в 2017г. за счет новой организации, осуществляющей услуги по электроснабжению, значение показателя составило 78,26%.Значение показателя планируется сохранить на достигнутом уровне.</t>
  </si>
  <si>
    <t>29.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</si>
  <si>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</si>
  <si>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30.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</si>
  <si>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</si>
  <si>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Организация муниципального управления</t>
  </si>
  <si>
    <t>31.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</si>
  <si>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</si>
  <si>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В 2017 году увеличение на 1,61% в связи с ростом поступлений налоговых и неналоговых доходов. По сравнению с 2016 годом темп роста по налоговым и неналоговым доходам составил 107,3%, по безвозмездным 96,4%. План на 2018 г. рассчитан в соответствии с показателями утвержденными решением о бюджете на 2018 год и на плановый период 2019 и 2020 годы без учета дополнительных межбюджетных трансфертов, поступающих в бюджет в процессе исполнения бюджета.</t>
  </si>
  <si>
    <t>32.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</si>
  <si>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 по полной учетной стоимости)</t>
  </si>
  <si>
    <t>33.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</si>
  <si>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</t>
  </si>
  <si>
    <t>34.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</si>
  <si>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</si>
  <si>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>35.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</si>
  <si>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</si>
  <si>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>Увеличение значения показателя в 2017-2018 гг. связано с увеличением ФОТ по переданным государственным полномочиям Удмуртской Республики (ФОТ органов местного самоуправления в части выполнения полномочий муниципального образования в 2018 г. составил 99,3% к ФОТ 2017 г.; в части выполнения переданных полномочий субъекта – 120,2%). Уменьшение значения показателя в 2019 г. объясняется тем, что не выделены средства на выполнение переданных полномочий Удмуртской Республики по организации обеспечения жилыми помещениями детей-сирот.</t>
  </si>
  <si>
    <t>36.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</si>
  <si>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</t>
  </si>
  <si>
    <t>да/нет</t>
  </si>
  <si>
    <t>да</t>
  </si>
  <si>
    <t>Решение Сарапульской городской Думы от  19.11.2009 г. № 6-697</t>
  </si>
  <si>
    <t>37.</t>
  </si>
  <si>
    <t>Удовлетворенность населения деятельностью органов местного самоуправления городского округа (муниципального района)</t>
  </si>
  <si>
    <t>процентов от числа опрошенных</t>
  </si>
  <si>
    <t>Рост показателя связан с повышением открытости деятельности органов МСУ, проведением реконструкции Набережной р. Кама и Центральной площади в рамках реализации инвестиционного проекта «Туристско-рекреационный кластер «Камский берег». В 2017 г. Сарапул вошел в ТОП-10 лучших моногородов РФ, Городу присвоен статус территории опережающего социально-экономического развития</t>
  </si>
  <si>
    <t>38.</t>
  </si>
  <si>
    <t>Среднегодовая численность постоянного населения</t>
  </si>
  <si>
    <t>тыс. человек</t>
  </si>
  <si>
    <t>Энергосбережение и повышение энергетической эффективности</t>
  </si>
  <si>
    <t>39.</t>
  </si>
  <si>
    <t>Удельная величина потребления энергетических ресурсов в многоквартирных домах:</t>
  </si>
  <si>
    <t>электрическая энергия</t>
  </si>
  <si>
    <t>кВт/ч на 1 проживающего</t>
  </si>
  <si>
    <t xml:space="preserve">Удельная величина потребления электрической энергии на 1 проживающего в МКД в 2017г. снизилась по сравнению с 2016г. в связи с установкой индивидуальных приборов учета и применением энергосберегающих устройств, бытовой техники.
Значение показателя в 2018-2020 гг. планируется сохранить на достигнутом уровне
</t>
  </si>
  <si>
    <t>тепловая энергия</t>
  </si>
  <si>
    <t>Гкал на 1 кв. метр общей площади</t>
  </si>
  <si>
    <t>Удельная величина тепловой энергии в расчете на 1 кв. метр в 2017г. составила 0,19 Гкал. на 1 кв. метр общей площади. Значение показателя в 2018-2020 гг. планируется сохранить на достигнутом уровне.</t>
  </si>
  <si>
    <t>горячая вода</t>
  </si>
  <si>
    <t>куб. метров на 1 прожи-вающего</t>
  </si>
  <si>
    <t xml:space="preserve">Удельная величина потребления горячей воды на 1 проживающего в МКД в 2017г. снизилась по сравнению с 2016г. в связи с установкой индивидуальных приборов учета. 
Планируется незначительное снижение данного показателя и достижение к 2020г.  15,92 куб. метров на 1 проживающего
</t>
  </si>
  <si>
    <t>холодная вода</t>
  </si>
  <si>
    <t>Удельная величина потребления холодной воды на 1 проживающего в МКД в 2017г. на уровне 2016г. 31,35 куб. метров на 1 проживающего. Значение показателя в 2018-2020 гг. планируется сохранить на достигнутом уровне.</t>
  </si>
  <si>
    <t>природный газ</t>
  </si>
  <si>
    <t>Удельная величина потребления природного газа на 1 проживающего в МКД в 2017г. снизилась по сравнению с 2016г. в связи с установкой индивидуальных приборов учета. Планируется незначительное снижение данного показателя и достижение к 2020г.  107,57 куб. метров на 1 проживающего.</t>
  </si>
  <si>
    <t>40.</t>
  </si>
  <si>
    <t>Удельная величина потребления энергетических ресурсов муниципальными бюджетными учреждениями:</t>
  </si>
  <si>
    <t>кВт/ч на 1 человека населения</t>
  </si>
  <si>
    <t>куб. метров на 1 челове-ка населения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</si>
</sst>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 mmmm\ yyyy\ \'yy/\'"/>
  </numFmts>
  <fonts count="10" x14ac:knownFonts="1">
    <font>
      <sz val="8"/>
      <name val="Arial"/>
    </font>
    <font>
      <sz val="8"/>
      <name val="Times New Roman"/>
    </font>
    <font>
      <sz val="12"/>
      <name val="Times New Roman"/>
    </font>
    <font>
      <sz val="14"/>
      <name val="Times New Roman"/>
    </font>
    <font>
      <b/>
      <sz val="14"/>
      <name val="Times New Roman"/>
    </font>
    <font>
      <sz val="10"/>
      <name val="Times New Roman"/>
    </font>
    <font>
      <sz val="8.25"/>
      <name val="Times New Roman"/>
    </font>
    <font>
      <sz val="13"/>
      <name val="Times New Roman"/>
    </font>
    <font>
      <b/>
      <sz val="10"/>
      <color rgb="FF000080"/>
      <name val="Tahoma"/>
    </font>
    <font>
      <sz val="12"/>
      <color rgb="FF000080"/>
      <name val="Tahoma"/>
    </font>
  </fonts>
  <fills count="4">
    <fill>
      <patternFill patternType="none"/>
    </fill>
    <fill>
      <patternFill patternType="gray125"/>
    </fill>
    <fill>
      <patternFill patternType="solid">
        <fgColor rgb="FFE9E7E4"/>
      </patternFill>
    </fill>
    <fill>
      <patternFill patternType="solid">
        <fgColor rgb="FFF3F3F3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C0C0C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Protection="1">
      <protection locked="0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 applyProtection="1">
      <alignment vertical="top"/>
      <protection hidden="1"/>
    </xf>
    <xf numFmtId="164" fontId="7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vertical="top"/>
    </xf>
    <xf numFmtId="0" fontId="1" fillId="0" borderId="0" xfId="0" applyFont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vertical="top"/>
    </xf>
    <xf numFmtId="0" fontId="2" fillId="2" borderId="5" xfId="0" applyFont="1" applyFill="1" applyBorder="1" applyAlignment="1">
      <alignment horizontal="center" vertical="center"/>
    </xf>
    <xf numFmtId="2" fontId="2" fillId="3" borderId="5" xfId="0" applyNumberFormat="1" applyFont="1" applyFill="1" applyBorder="1" applyAlignment="1">
      <alignment horizontal="left" vertical="center" wrapText="1" indent="1"/>
    </xf>
    <xf numFmtId="0" fontId="2" fillId="3" borderId="5" xfId="0" applyFont="1" applyFill="1" applyBorder="1" applyAlignment="1">
      <alignment horizontal="left" vertical="center" wrapText="1" indent="1"/>
    </xf>
    <xf numFmtId="0" fontId="2" fillId="2" borderId="5" xfId="0" applyFont="1" applyFill="1" applyBorder="1" applyAlignment="1">
      <alignment horizontal="left" vertical="top" wrapText="1" indent="1"/>
    </xf>
    <xf numFmtId="0" fontId="2" fillId="2" borderId="5" xfId="0" applyFont="1" applyFill="1" applyBorder="1" applyAlignment="1">
      <alignment horizontal="left" vertical="center" wrapText="1" indent="1"/>
    </xf>
    <xf numFmtId="2" fontId="2" fillId="0" borderId="5" xfId="0" applyNumberFormat="1" applyFont="1" applyBorder="1" applyAlignment="1" applyProtection="1">
      <alignment horizontal="left" vertical="center" wrapText="1" indent="1"/>
      <protection locked="0"/>
    </xf>
    <xf numFmtId="0" fontId="2" fillId="0" borderId="5" xfId="0" applyFont="1" applyBorder="1" applyAlignment="1" applyProtection="1">
      <alignment horizontal="left" vertical="center" wrapText="1" indent="1"/>
      <protection locked="0"/>
    </xf>
    <xf numFmtId="0" fontId="2" fillId="2" borderId="5" xfId="0" applyFont="1" applyFill="1" applyBorder="1" applyAlignment="1">
      <alignment horizontal="left" vertical="center" wrapText="1" indent="4"/>
    </xf>
    <xf numFmtId="0" fontId="2" fillId="2" borderId="5" xfId="0" applyFont="1" applyFill="1" applyBorder="1" applyAlignment="1">
      <alignment horizontal="left" vertical="top" wrapText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/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top" wrapText="1" inden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top"/>
    </xf>
    <xf numFmtId="0" fontId="1" fillId="2" borderId="5" xfId="0" applyFont="1" applyFill="1" applyBorder="1" applyAlignment="1" applyProtection="1">
      <alignment vertical="top"/>
      <protection hidden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showGridLines="0" showRowColHeaders="0" tabSelected="1" workbookViewId="0">
      <selection activeCell="B13" sqref="B13"/>
    </sheetView>
  </sheetViews>
  <sheetFormatPr defaultColWidth="11.83203125" defaultRowHeight="14.45" customHeight="1" x14ac:dyDescent="0.2"/>
  <cols>
    <col min="1" max="1" width="3.1640625" customWidth="1"/>
    <col min="2" max="2" width="12.83203125" customWidth="1"/>
    <col min="3" max="3" width="11" customWidth="1"/>
    <col min="4" max="4" width="11.83203125" customWidth="1"/>
    <col min="5" max="5" width="9.1640625" customWidth="1"/>
    <col min="6" max="6" width="12" customWidth="1"/>
    <col min="7" max="7" width="9.1640625" customWidth="1"/>
    <col min="8" max="8" width="14" customWidth="1"/>
    <col min="9" max="9" width="13.83203125" customWidth="1"/>
    <col min="10" max="12" width="17.83203125" customWidth="1"/>
    <col min="13" max="13" width="12.1640625" customWidth="1"/>
  </cols>
  <sheetData>
    <row r="1" spans="1:13" ht="19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34" t="s">
        <v>0</v>
      </c>
      <c r="L1" s="35" t="s">
        <v>0</v>
      </c>
      <c r="M1" s="35" t="s">
        <v>0</v>
      </c>
    </row>
    <row r="2" spans="1:13" ht="47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3"/>
      <c r="K2" s="34" t="s">
        <v>1</v>
      </c>
      <c r="L2" s="35" t="s">
        <v>1</v>
      </c>
      <c r="M2" s="35" t="s">
        <v>1</v>
      </c>
    </row>
    <row r="3" spans="1:13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2"/>
      <c r="K3" s="3"/>
      <c r="L3" s="3"/>
      <c r="M3" s="3"/>
    </row>
    <row r="4" spans="1:13" ht="14.2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21.75" customHeight="1" x14ac:dyDescent="0.2">
      <c r="A6" s="1"/>
      <c r="B6" s="36" t="s">
        <v>2</v>
      </c>
      <c r="C6" s="37" t="s">
        <v>2</v>
      </c>
      <c r="D6" s="37" t="s">
        <v>2</v>
      </c>
      <c r="E6" s="37" t="s">
        <v>2</v>
      </c>
      <c r="F6" s="37" t="s">
        <v>2</v>
      </c>
      <c r="G6" s="37" t="s">
        <v>2</v>
      </c>
      <c r="H6" s="37" t="s">
        <v>2</v>
      </c>
      <c r="I6" s="37" t="s">
        <v>2</v>
      </c>
      <c r="J6" s="37" t="s">
        <v>2</v>
      </c>
      <c r="K6" s="37" t="s">
        <v>2</v>
      </c>
      <c r="L6" s="37" t="s">
        <v>2</v>
      </c>
      <c r="M6" s="37" t="s">
        <v>2</v>
      </c>
    </row>
    <row r="7" spans="1:13" ht="21.75" customHeight="1" x14ac:dyDescent="0.2">
      <c r="A7" s="5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ht="16.5" customHeight="1" x14ac:dyDescent="0.2">
      <c r="A8" s="5"/>
      <c r="B8" s="32" t="s">
        <v>3</v>
      </c>
      <c r="C8" s="33" t="s">
        <v>3</v>
      </c>
      <c r="D8" s="33" t="s">
        <v>3</v>
      </c>
      <c r="E8" s="33" t="s">
        <v>3</v>
      </c>
      <c r="F8" s="33" t="s">
        <v>3</v>
      </c>
      <c r="G8" s="33" t="s">
        <v>3</v>
      </c>
      <c r="H8" s="33" t="s">
        <v>3</v>
      </c>
      <c r="I8" s="33" t="s">
        <v>3</v>
      </c>
      <c r="J8" s="33" t="s">
        <v>3</v>
      </c>
      <c r="K8" s="33" t="s">
        <v>3</v>
      </c>
      <c r="L8" s="33" t="s">
        <v>3</v>
      </c>
      <c r="M8" s="33" t="s">
        <v>3</v>
      </c>
    </row>
    <row r="9" spans="1:13" ht="21.75" customHeight="1" x14ac:dyDescent="0.2">
      <c r="A9" s="6"/>
      <c r="B9" s="29" t="s">
        <v>4</v>
      </c>
      <c r="C9" s="30" t="s">
        <v>4</v>
      </c>
      <c r="D9" s="30" t="s">
        <v>4</v>
      </c>
      <c r="E9" s="30" t="s">
        <v>4</v>
      </c>
      <c r="F9" s="30" t="s">
        <v>4</v>
      </c>
      <c r="G9" s="30" t="s">
        <v>4</v>
      </c>
      <c r="H9" s="30" t="s">
        <v>4</v>
      </c>
      <c r="I9" s="30" t="s">
        <v>4</v>
      </c>
      <c r="J9" s="30" t="s">
        <v>4</v>
      </c>
      <c r="K9" s="30" t="s">
        <v>4</v>
      </c>
      <c r="L9" s="30" t="s">
        <v>4</v>
      </c>
      <c r="M9" s="30" t="s">
        <v>4</v>
      </c>
    </row>
    <row r="10" spans="1:13" ht="16.5" customHeight="1" x14ac:dyDescent="0.2">
      <c r="A10" s="4"/>
      <c r="B10" s="32" t="s">
        <v>5</v>
      </c>
      <c r="C10" s="33" t="s">
        <v>5</v>
      </c>
      <c r="D10" s="33" t="s">
        <v>5</v>
      </c>
      <c r="E10" s="33" t="s">
        <v>5</v>
      </c>
      <c r="F10" s="33" t="s">
        <v>5</v>
      </c>
      <c r="G10" s="33" t="s">
        <v>5</v>
      </c>
      <c r="H10" s="33" t="s">
        <v>5</v>
      </c>
      <c r="I10" s="33" t="s">
        <v>5</v>
      </c>
      <c r="J10" s="33" t="s">
        <v>5</v>
      </c>
      <c r="K10" s="33" t="s">
        <v>5</v>
      </c>
      <c r="L10" s="33" t="s">
        <v>5</v>
      </c>
      <c r="M10" s="33" t="s">
        <v>5</v>
      </c>
    </row>
    <row r="11" spans="1:13" ht="21.75" customHeight="1" x14ac:dyDescent="0.2">
      <c r="A11" s="6"/>
      <c r="B11" s="36" t="s">
        <v>6</v>
      </c>
      <c r="C11" s="37" t="s">
        <v>6</v>
      </c>
      <c r="D11" s="37" t="s">
        <v>6</v>
      </c>
      <c r="E11" s="37" t="s">
        <v>6</v>
      </c>
      <c r="F11" s="37" t="s">
        <v>6</v>
      </c>
      <c r="G11" s="37" t="s">
        <v>6</v>
      </c>
      <c r="H11" s="37" t="s">
        <v>6</v>
      </c>
      <c r="I11" s="37" t="s">
        <v>6</v>
      </c>
      <c r="J11" s="37" t="s">
        <v>6</v>
      </c>
      <c r="K11" s="37" t="s">
        <v>6</v>
      </c>
      <c r="L11" s="37" t="s">
        <v>6</v>
      </c>
      <c r="M11" s="37" t="s">
        <v>6</v>
      </c>
    </row>
    <row r="12" spans="1:13" ht="21.75" customHeight="1" x14ac:dyDescent="0.2">
      <c r="A12" s="4"/>
      <c r="B12" s="37" t="s">
        <v>7</v>
      </c>
      <c r="C12" s="37" t="s">
        <v>7</v>
      </c>
      <c r="D12" s="37" t="s">
        <v>7</v>
      </c>
      <c r="E12" s="37" t="s">
        <v>7</v>
      </c>
      <c r="F12" s="37" t="s">
        <v>7</v>
      </c>
      <c r="G12" s="37" t="s">
        <v>7</v>
      </c>
      <c r="H12" s="37" t="s">
        <v>7</v>
      </c>
      <c r="I12" s="37" t="s">
        <v>7</v>
      </c>
      <c r="J12" s="37" t="s">
        <v>7</v>
      </c>
      <c r="K12" s="37" t="s">
        <v>7</v>
      </c>
      <c r="L12" s="37" t="s">
        <v>7</v>
      </c>
      <c r="M12" s="37" t="s">
        <v>7</v>
      </c>
    </row>
    <row r="13" spans="1:13" ht="21.75" customHeight="1" x14ac:dyDescent="0.2">
      <c r="A13" s="7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14.2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14.2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20.25" customHeight="1" x14ac:dyDescent="0.25">
      <c r="A16" s="1"/>
      <c r="B16" s="1"/>
      <c r="C16" s="1"/>
      <c r="D16" s="1"/>
      <c r="E16" s="1"/>
      <c r="F16" s="1"/>
      <c r="G16" s="1"/>
      <c r="H16" s="1"/>
      <c r="I16" s="8" t="s">
        <v>8</v>
      </c>
      <c r="J16" s="31"/>
      <c r="K16" s="31"/>
      <c r="L16" s="31"/>
      <c r="M16" s="1"/>
    </row>
    <row r="17" spans="1:13" ht="20.25" customHeight="1" x14ac:dyDescent="0.25">
      <c r="A17" s="1"/>
      <c r="B17" s="1"/>
      <c r="C17" s="1"/>
      <c r="D17" s="1"/>
      <c r="E17" s="1"/>
      <c r="F17" s="1"/>
      <c r="G17" s="1"/>
      <c r="H17" s="1"/>
      <c r="I17" s="8" t="s">
        <v>9</v>
      </c>
      <c r="J17" s="9" t="s">
        <v>10</v>
      </c>
      <c r="K17" s="10" t="s">
        <v>11</v>
      </c>
      <c r="L17" s="10" t="s">
        <v>12</v>
      </c>
      <c r="M17" s="11" t="s">
        <v>13</v>
      </c>
    </row>
    <row r="18" spans="1:13" ht="20.25" customHeight="1" x14ac:dyDescent="0.2">
      <c r="A18" s="12"/>
      <c r="B18" s="12"/>
      <c r="C18" s="12"/>
      <c r="D18" s="12"/>
      <c r="E18" s="12"/>
      <c r="F18" s="12"/>
      <c r="G18" s="12"/>
      <c r="H18" s="12"/>
      <c r="I18" s="13"/>
      <c r="J18" s="13"/>
      <c r="K18" s="13"/>
      <c r="L18" s="13"/>
      <c r="M18" s="13"/>
    </row>
  </sheetData>
  <mergeCells count="10">
    <mergeCell ref="B9:M9"/>
    <mergeCell ref="J16:L16"/>
    <mergeCell ref="B10:M10"/>
    <mergeCell ref="K1:M1"/>
    <mergeCell ref="B6:M6"/>
    <mergeCell ref="B11:M11"/>
    <mergeCell ref="B7:M7"/>
    <mergeCell ref="K2:M2"/>
    <mergeCell ref="B12:M12"/>
    <mergeCell ref="B8:M8"/>
  </mergeCells>
  <pageMargins left="0.39" right="0.39" top="0.39" bottom="0.39" header="0.39" footer="0.39"/>
  <pageSetup paperSize="9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9"/>
  <sheetViews>
    <sheetView showGridLines="0" showRowColHeaders="0" zoomScale="85" workbookViewId="0">
      <selection activeCell="K41" sqref="K41"/>
    </sheetView>
  </sheetViews>
  <sheetFormatPr defaultColWidth="11.83203125" defaultRowHeight="14.45" customHeight="1" x14ac:dyDescent="0.2"/>
  <cols>
    <col min="1" max="1" width="3.33203125" customWidth="1"/>
    <col min="2" max="2" width="7.33203125" customWidth="1"/>
    <col min="3" max="3" width="55.5" customWidth="1"/>
    <col min="4" max="4" width="25.33203125" customWidth="1"/>
    <col min="5" max="10" width="20.1640625" customWidth="1"/>
    <col min="11" max="11" width="83.33203125" customWidth="1"/>
  </cols>
  <sheetData>
    <row r="1" spans="1:11" ht="33.75" customHeight="1" x14ac:dyDescent="0.2">
      <c r="A1" s="3"/>
      <c r="B1" s="45" t="s">
        <v>14</v>
      </c>
      <c r="C1" s="45" t="s">
        <v>14</v>
      </c>
      <c r="D1" s="45" t="s">
        <v>14</v>
      </c>
      <c r="E1" s="45" t="s">
        <v>14</v>
      </c>
      <c r="F1" s="45" t="s">
        <v>14</v>
      </c>
      <c r="G1" s="45" t="s">
        <v>14</v>
      </c>
      <c r="H1" s="45" t="s">
        <v>14</v>
      </c>
      <c r="I1" s="45" t="s">
        <v>14</v>
      </c>
      <c r="J1" s="45" t="s">
        <v>14</v>
      </c>
      <c r="K1" s="45" t="s">
        <v>14</v>
      </c>
    </row>
    <row r="2" spans="1:11" ht="19.5" customHeight="1" x14ac:dyDescent="0.2">
      <c r="A2" s="3"/>
      <c r="B2" s="15"/>
      <c r="C2" s="46" t="s">
        <v>4</v>
      </c>
      <c r="D2" s="46" t="s">
        <v>4</v>
      </c>
      <c r="E2" s="46" t="s">
        <v>4</v>
      </c>
      <c r="F2" s="46" t="s">
        <v>4</v>
      </c>
      <c r="G2" s="46" t="s">
        <v>4</v>
      </c>
      <c r="H2" s="46" t="s">
        <v>4</v>
      </c>
      <c r="I2" s="46" t="s">
        <v>4</v>
      </c>
      <c r="J2" s="46" t="s">
        <v>4</v>
      </c>
      <c r="K2" s="14"/>
    </row>
    <row r="3" spans="1:11" ht="16.5" customHeight="1" x14ac:dyDescent="0.2">
      <c r="A3" s="3"/>
      <c r="B3" s="15"/>
      <c r="C3" s="39" t="s">
        <v>15</v>
      </c>
      <c r="D3" s="39" t="s">
        <v>15</v>
      </c>
      <c r="E3" s="39" t="s">
        <v>15</v>
      </c>
      <c r="F3" s="39" t="s">
        <v>15</v>
      </c>
      <c r="G3" s="39" t="s">
        <v>15</v>
      </c>
      <c r="H3" s="39" t="s">
        <v>15</v>
      </c>
      <c r="I3" s="39" t="s">
        <v>15</v>
      </c>
      <c r="J3" s="39" t="s">
        <v>15</v>
      </c>
      <c r="K3" s="16"/>
    </row>
    <row r="4" spans="1:11" ht="14.25" customHeight="1" x14ac:dyDescent="0.2">
      <c r="A4" s="3"/>
      <c r="B4" s="15"/>
      <c r="C4" s="17"/>
      <c r="D4" s="17"/>
      <c r="E4" s="17"/>
      <c r="F4" s="17"/>
      <c r="G4" s="17"/>
      <c r="H4" s="17"/>
      <c r="I4" s="17"/>
      <c r="J4" s="17"/>
      <c r="K4" s="18"/>
    </row>
    <row r="5" spans="1:11" ht="19.5" customHeight="1" x14ac:dyDescent="0.2">
      <c r="A5" s="19"/>
      <c r="B5" s="43"/>
      <c r="C5" s="44"/>
      <c r="D5" s="42" t="s">
        <v>16</v>
      </c>
      <c r="E5" s="42" t="s">
        <v>17</v>
      </c>
      <c r="F5" s="42" t="s">
        <v>17</v>
      </c>
      <c r="G5" s="42" t="s">
        <v>17</v>
      </c>
      <c r="H5" s="42" t="s">
        <v>17</v>
      </c>
      <c r="I5" s="42" t="s">
        <v>17</v>
      </c>
      <c r="J5" s="42" t="s">
        <v>17</v>
      </c>
      <c r="K5" s="42" t="s">
        <v>18</v>
      </c>
    </row>
    <row r="6" spans="1:11" ht="19.5" customHeight="1" x14ac:dyDescent="0.2">
      <c r="A6" s="19"/>
      <c r="B6" s="44"/>
      <c r="C6" s="44"/>
      <c r="D6" s="42" t="s">
        <v>16</v>
      </c>
      <c r="E6" s="20">
        <f>G6-2</f>
        <v>2015</v>
      </c>
      <c r="F6" s="20">
        <f>G6-1</f>
        <v>2016</v>
      </c>
      <c r="G6" s="20" t="s">
        <v>19</v>
      </c>
      <c r="H6" s="20">
        <f>G6+1</f>
        <v>2018</v>
      </c>
      <c r="I6" s="20">
        <f>G6+2</f>
        <v>2019</v>
      </c>
      <c r="J6" s="20">
        <f>G6+3</f>
        <v>2020</v>
      </c>
      <c r="K6" s="42" t="s">
        <v>18</v>
      </c>
    </row>
    <row r="7" spans="1:11" ht="19.5" customHeight="1" x14ac:dyDescent="0.2">
      <c r="A7" s="19"/>
      <c r="B7" s="41" t="s">
        <v>20</v>
      </c>
      <c r="C7" s="41" t="s">
        <v>20</v>
      </c>
      <c r="D7" s="41" t="s">
        <v>20</v>
      </c>
      <c r="E7" s="21"/>
      <c r="F7" s="21"/>
      <c r="G7" s="21"/>
      <c r="H7" s="21"/>
      <c r="I7" s="21"/>
      <c r="J7" s="21"/>
      <c r="K7" s="22"/>
    </row>
    <row r="8" spans="1:11" ht="48" customHeight="1" x14ac:dyDescent="0.2">
      <c r="A8" s="19"/>
      <c r="B8" s="23" t="s">
        <v>21</v>
      </c>
      <c r="C8" s="24" t="s">
        <v>22</v>
      </c>
      <c r="D8" s="23" t="s">
        <v>23</v>
      </c>
      <c r="E8" s="25">
        <v>283.14002285344469</v>
      </c>
      <c r="F8" s="25">
        <v>234.6318671810584</v>
      </c>
      <c r="G8" s="25">
        <v>278.66853811714333</v>
      </c>
      <c r="H8" s="25">
        <v>280.50100510282982</v>
      </c>
      <c r="I8" s="25">
        <v>282.45422955240917</v>
      </c>
      <c r="J8" s="25">
        <v>284.3275403162674</v>
      </c>
      <c r="K8" s="26"/>
    </row>
    <row r="9" spans="1:11" ht="89.25" customHeight="1" x14ac:dyDescent="0.2">
      <c r="A9" s="19"/>
      <c r="B9" s="23" t="s">
        <v>24</v>
      </c>
      <c r="C9" s="24" t="s">
        <v>25</v>
      </c>
      <c r="D9" s="23" t="s">
        <v>26</v>
      </c>
      <c r="E9" s="25">
        <v>29.28237718000058</v>
      </c>
      <c r="F9" s="25">
        <v>29.106759088294943</v>
      </c>
      <c r="G9" s="25">
        <v>32.573118266238517</v>
      </c>
      <c r="H9" s="25">
        <v>32.58356627969679</v>
      </c>
      <c r="I9" s="25">
        <v>32.591922359459339</v>
      </c>
      <c r="J9" s="25">
        <v>32.602364546671289</v>
      </c>
      <c r="K9" s="26"/>
    </row>
    <row r="10" spans="1:11" ht="48" customHeight="1" x14ac:dyDescent="0.2">
      <c r="A10" s="19"/>
      <c r="B10" s="23" t="s">
        <v>27</v>
      </c>
      <c r="C10" s="24" t="s">
        <v>28</v>
      </c>
      <c r="D10" s="23" t="s">
        <v>29</v>
      </c>
      <c r="E10" s="25">
        <v>17321.485271662739</v>
      </c>
      <c r="F10" s="25">
        <v>12293.92603752074</v>
      </c>
      <c r="G10" s="25">
        <v>13354.800372924074</v>
      </c>
      <c r="H10" s="25">
        <v>14075.995154888926</v>
      </c>
      <c r="I10" s="25">
        <v>15068.39966806701</v>
      </c>
      <c r="J10" s="25">
        <v>16565.998851834454</v>
      </c>
      <c r="K10" s="26" t="s">
        <v>30</v>
      </c>
    </row>
    <row r="11" spans="1:11" ht="75" customHeight="1" x14ac:dyDescent="0.2">
      <c r="A11" s="19"/>
      <c r="B11" s="23" t="s">
        <v>31</v>
      </c>
      <c r="C11" s="24" t="s">
        <v>32</v>
      </c>
      <c r="D11" s="23" t="s">
        <v>26</v>
      </c>
      <c r="E11" s="25">
        <v>19.828392047436346</v>
      </c>
      <c r="F11" s="25">
        <v>20.099639576793397</v>
      </c>
      <c r="G11" s="25">
        <v>19.695384257644459</v>
      </c>
      <c r="H11" s="25">
        <v>20.118707127078249</v>
      </c>
      <c r="I11" s="25">
        <v>20.119986048133935</v>
      </c>
      <c r="J11" s="25">
        <v>20.129984885478432</v>
      </c>
      <c r="K11" s="26"/>
    </row>
    <row r="12" spans="1:11" ht="33.75" customHeight="1" x14ac:dyDescent="0.2">
      <c r="A12" s="19"/>
      <c r="B12" s="23" t="s">
        <v>33</v>
      </c>
      <c r="C12" s="24" t="s">
        <v>34</v>
      </c>
      <c r="D12" s="23" t="s">
        <v>26</v>
      </c>
      <c r="E12" s="25"/>
      <c r="F12" s="25"/>
      <c r="G12" s="25"/>
      <c r="H12" s="25"/>
      <c r="I12" s="25"/>
      <c r="J12" s="25"/>
      <c r="K12" s="26"/>
    </row>
    <row r="13" spans="1:11" ht="89.25" customHeight="1" x14ac:dyDescent="0.2">
      <c r="A13" s="19"/>
      <c r="B13" s="23" t="s">
        <v>35</v>
      </c>
      <c r="C13" s="24" t="s">
        <v>36</v>
      </c>
      <c r="D13" s="23" t="s">
        <v>26</v>
      </c>
      <c r="E13" s="25">
        <v>28.418803418803417</v>
      </c>
      <c r="F13" s="25">
        <v>24.287749287749289</v>
      </c>
      <c r="G13" s="25">
        <v>21.830484330484332</v>
      </c>
      <c r="H13" s="25">
        <v>20.833333333333332</v>
      </c>
      <c r="I13" s="25">
        <v>19.764957264957264</v>
      </c>
      <c r="J13" s="25">
        <v>18.696581196581196</v>
      </c>
      <c r="K13" s="26" t="s">
        <v>37</v>
      </c>
    </row>
    <row r="14" spans="1:11" ht="116.25" customHeight="1" x14ac:dyDescent="0.2">
      <c r="A14" s="19"/>
      <c r="B14" s="23" t="s">
        <v>38</v>
      </c>
      <c r="C14" s="24" t="s">
        <v>39</v>
      </c>
      <c r="D14" s="23" t="s">
        <v>26</v>
      </c>
      <c r="E14" s="25">
        <v>0</v>
      </c>
      <c r="F14" s="25">
        <v>0</v>
      </c>
      <c r="G14" s="25">
        <v>-3.0735500527626102E-3</v>
      </c>
      <c r="H14" s="25">
        <v>0</v>
      </c>
      <c r="I14" s="25">
        <v>0</v>
      </c>
      <c r="J14" s="25">
        <v>0</v>
      </c>
      <c r="K14" s="26"/>
    </row>
    <row r="15" spans="1:11" ht="33.75" customHeight="1" x14ac:dyDescent="0.2">
      <c r="A15" s="19"/>
      <c r="B15" s="40" t="s">
        <v>40</v>
      </c>
      <c r="C15" s="24" t="s">
        <v>41</v>
      </c>
      <c r="D15" s="23" t="s">
        <v>42</v>
      </c>
      <c r="E15" s="21"/>
      <c r="F15" s="21"/>
      <c r="G15" s="21"/>
      <c r="H15" s="21"/>
      <c r="I15" s="21"/>
      <c r="J15" s="21"/>
      <c r="K15" s="22"/>
    </row>
    <row r="16" spans="1:11" ht="33.75" customHeight="1" x14ac:dyDescent="0.2">
      <c r="A16" s="19"/>
      <c r="B16" s="40" t="s">
        <v>40</v>
      </c>
      <c r="C16" s="27" t="s">
        <v>43</v>
      </c>
      <c r="D16" s="23" t="s">
        <v>29</v>
      </c>
      <c r="E16" s="25">
        <v>25918.2</v>
      </c>
      <c r="F16" s="25">
        <v>27628.3</v>
      </c>
      <c r="G16" s="25">
        <v>31335.200000000001</v>
      </c>
      <c r="H16" s="25">
        <v>33936.019999999997</v>
      </c>
      <c r="I16" s="25">
        <v>35836.44</v>
      </c>
      <c r="J16" s="25">
        <v>37950.79</v>
      </c>
      <c r="K16" s="26" t="s">
        <v>44</v>
      </c>
    </row>
    <row r="17" spans="1:11" ht="33.75" customHeight="1" x14ac:dyDescent="0.2">
      <c r="A17" s="19"/>
      <c r="B17" s="40" t="s">
        <v>40</v>
      </c>
      <c r="C17" s="27" t="s">
        <v>45</v>
      </c>
      <c r="D17" s="23" t="s">
        <v>29</v>
      </c>
      <c r="E17" s="25">
        <v>15186.6</v>
      </c>
      <c r="F17" s="25">
        <v>15384.5</v>
      </c>
      <c r="G17" s="25">
        <v>16630.599999999999</v>
      </c>
      <c r="H17" s="25">
        <v>17961.05</v>
      </c>
      <c r="I17" s="25">
        <v>18805.22</v>
      </c>
      <c r="J17" s="25">
        <v>19726.68</v>
      </c>
      <c r="K17" s="26" t="s">
        <v>46</v>
      </c>
    </row>
    <row r="18" spans="1:11" ht="33.75" customHeight="1" x14ac:dyDescent="0.2">
      <c r="A18" s="19"/>
      <c r="B18" s="40" t="s">
        <v>40</v>
      </c>
      <c r="C18" s="27" t="s">
        <v>47</v>
      </c>
      <c r="D18" s="23" t="s">
        <v>29</v>
      </c>
      <c r="E18" s="25">
        <v>21357.3</v>
      </c>
      <c r="F18" s="25">
        <v>21984</v>
      </c>
      <c r="G18" s="25">
        <v>22885</v>
      </c>
      <c r="H18" s="25">
        <v>24715.8</v>
      </c>
      <c r="I18" s="25">
        <v>25926.87</v>
      </c>
      <c r="J18" s="25">
        <v>27249.14</v>
      </c>
      <c r="K18" s="26" t="s">
        <v>48</v>
      </c>
    </row>
    <row r="19" spans="1:11" ht="33.75" customHeight="1" x14ac:dyDescent="0.2">
      <c r="A19" s="19"/>
      <c r="B19" s="40" t="s">
        <v>40</v>
      </c>
      <c r="C19" s="27" t="s">
        <v>49</v>
      </c>
      <c r="D19" s="23" t="s">
        <v>29</v>
      </c>
      <c r="E19" s="25">
        <v>23686.256218905473</v>
      </c>
      <c r="F19" s="25">
        <v>24974.769319492505</v>
      </c>
      <c r="G19" s="25">
        <v>26676.73782639379</v>
      </c>
      <c r="H19" s="25">
        <v>28810.868031051519</v>
      </c>
      <c r="I19" s="25">
        <v>30337.847222222223</v>
      </c>
      <c r="J19" s="25">
        <v>32036.762152777781</v>
      </c>
      <c r="K19" s="26" t="s">
        <v>50</v>
      </c>
    </row>
    <row r="20" spans="1:11" ht="33.75" customHeight="1" x14ac:dyDescent="0.2">
      <c r="A20" s="19"/>
      <c r="B20" s="40" t="s">
        <v>40</v>
      </c>
      <c r="C20" s="27" t="s">
        <v>51</v>
      </c>
      <c r="D20" s="23" t="s">
        <v>29</v>
      </c>
      <c r="E20" s="25">
        <v>16643.7</v>
      </c>
      <c r="F20" s="25">
        <v>17090.099999999999</v>
      </c>
      <c r="G20" s="25">
        <v>24213.599999999999</v>
      </c>
      <c r="H20" s="25">
        <v>27877</v>
      </c>
      <c r="I20" s="25">
        <v>29354</v>
      </c>
      <c r="J20" s="25">
        <v>30998</v>
      </c>
      <c r="K20" s="26" t="s">
        <v>52</v>
      </c>
    </row>
    <row r="21" spans="1:11" ht="33.75" customHeight="1" x14ac:dyDescent="0.2">
      <c r="A21" s="19"/>
      <c r="B21" s="40" t="s">
        <v>40</v>
      </c>
      <c r="C21" s="27" t="s">
        <v>53</v>
      </c>
      <c r="D21" s="23" t="s">
        <v>29</v>
      </c>
      <c r="E21" s="25">
        <v>18046.599999999999</v>
      </c>
      <c r="F21" s="25">
        <v>19589.3</v>
      </c>
      <c r="G21" s="25">
        <v>20533.099999999999</v>
      </c>
      <c r="H21" s="25">
        <v>21103.3</v>
      </c>
      <c r="I21" s="25">
        <v>23106</v>
      </c>
      <c r="J21" s="25">
        <v>24400</v>
      </c>
      <c r="K21" s="26"/>
    </row>
    <row r="22" spans="1:11" ht="19.5" customHeight="1" x14ac:dyDescent="0.2">
      <c r="A22" s="19"/>
      <c r="B22" s="41" t="s">
        <v>54</v>
      </c>
      <c r="C22" s="41" t="s">
        <v>54</v>
      </c>
      <c r="D22" s="41" t="s">
        <v>54</v>
      </c>
      <c r="E22" s="21"/>
      <c r="F22" s="21"/>
      <c r="G22" s="21"/>
      <c r="H22" s="21"/>
      <c r="I22" s="21"/>
      <c r="J22" s="21"/>
      <c r="K22" s="22"/>
    </row>
    <row r="23" spans="1:11" ht="89.25" customHeight="1" x14ac:dyDescent="0.2">
      <c r="A23" s="19"/>
      <c r="B23" s="23" t="s">
        <v>55</v>
      </c>
      <c r="C23" s="24" t="s">
        <v>56</v>
      </c>
      <c r="D23" s="23" t="s">
        <v>26</v>
      </c>
      <c r="E23" s="25">
        <v>73.641025641025635</v>
      </c>
      <c r="F23" s="25">
        <v>76.291633884080781</v>
      </c>
      <c r="G23" s="25">
        <v>77.776307081403047</v>
      </c>
      <c r="H23" s="25">
        <v>78.761180082765989</v>
      </c>
      <c r="I23" s="25">
        <v>84.65167915625868</v>
      </c>
      <c r="J23" s="25">
        <v>91.902409818889382</v>
      </c>
      <c r="K23" s="26" t="s">
        <v>57</v>
      </c>
    </row>
    <row r="24" spans="1:11" ht="75" customHeight="1" x14ac:dyDescent="0.2">
      <c r="A24" s="19"/>
      <c r="B24" s="23" t="s">
        <v>58</v>
      </c>
      <c r="C24" s="24" t="s">
        <v>59</v>
      </c>
      <c r="D24" s="23" t="s">
        <v>26</v>
      </c>
      <c r="E24" s="25">
        <v>19.641025641025642</v>
      </c>
      <c r="F24" s="25">
        <v>20.102281667977969</v>
      </c>
      <c r="G24" s="25">
        <v>16.770350761085371</v>
      </c>
      <c r="H24" s="25">
        <v>14.684287812041115</v>
      </c>
      <c r="I24" s="25">
        <v>14.571190674437963</v>
      </c>
      <c r="J24" s="25">
        <v>14.21942822930699</v>
      </c>
      <c r="K24" s="26" t="s">
        <v>60</v>
      </c>
    </row>
    <row r="25" spans="1:11" ht="89.25" customHeight="1" x14ac:dyDescent="0.2">
      <c r="A25" s="19"/>
      <c r="B25" s="23" t="s">
        <v>61</v>
      </c>
      <c r="C25" s="24" t="s">
        <v>62</v>
      </c>
      <c r="D25" s="23" t="s">
        <v>26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6" t="s">
        <v>63</v>
      </c>
    </row>
    <row r="26" spans="1:11" ht="19.5" customHeight="1" x14ac:dyDescent="0.2">
      <c r="A26" s="19"/>
      <c r="B26" s="41" t="s">
        <v>64</v>
      </c>
      <c r="C26" s="41" t="s">
        <v>64</v>
      </c>
      <c r="D26" s="41" t="s">
        <v>64</v>
      </c>
      <c r="E26" s="21"/>
      <c r="F26" s="21"/>
      <c r="G26" s="21"/>
      <c r="H26" s="21"/>
      <c r="I26" s="21"/>
      <c r="J26" s="21"/>
      <c r="K26" s="22"/>
    </row>
    <row r="27" spans="1:11" ht="116.25" customHeight="1" x14ac:dyDescent="0.2">
      <c r="A27" s="19"/>
      <c r="B27" s="23" t="s">
        <v>65</v>
      </c>
      <c r="C27" s="24" t="s">
        <v>66</v>
      </c>
      <c r="D27" s="23" t="s">
        <v>26</v>
      </c>
      <c r="E27" s="25">
        <v>99.465240641711233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6" t="s">
        <v>67</v>
      </c>
    </row>
    <row r="28" spans="1:11" ht="89.25" customHeight="1" x14ac:dyDescent="0.2">
      <c r="A28" s="19"/>
      <c r="B28" s="23" t="s">
        <v>68</v>
      </c>
      <c r="C28" s="24" t="s">
        <v>69</v>
      </c>
      <c r="D28" s="23" t="s">
        <v>26</v>
      </c>
      <c r="E28" s="25">
        <v>0.53908355795148266</v>
      </c>
      <c r="F28" s="25">
        <v>0</v>
      </c>
      <c r="G28" s="25">
        <v>0.26315789473684215</v>
      </c>
      <c r="H28" s="25">
        <v>0.72115384615384615</v>
      </c>
      <c r="I28" s="25">
        <v>0.7142857142857143</v>
      </c>
      <c r="J28" s="25">
        <v>0.7142857142857143</v>
      </c>
      <c r="K28" s="26" t="s">
        <v>70</v>
      </c>
    </row>
    <row r="29" spans="1:11" ht="89.25" customHeight="1" x14ac:dyDescent="0.2">
      <c r="A29" s="19"/>
      <c r="B29" s="23" t="s">
        <v>71</v>
      </c>
      <c r="C29" s="24" t="s">
        <v>72</v>
      </c>
      <c r="D29" s="23" t="s">
        <v>26</v>
      </c>
      <c r="E29" s="25">
        <v>80.961966856832376</v>
      </c>
      <c r="F29" s="25">
        <v>79.513994910941463</v>
      </c>
      <c r="G29" s="25">
        <v>81.873333333333349</v>
      </c>
      <c r="H29" s="25">
        <v>81.873333333333349</v>
      </c>
      <c r="I29" s="25">
        <v>82.186666666666667</v>
      </c>
      <c r="J29" s="25">
        <v>82.742857142857162</v>
      </c>
      <c r="K29" s="26" t="s">
        <v>73</v>
      </c>
    </row>
    <row r="30" spans="1:11" ht="89.25" customHeight="1" x14ac:dyDescent="0.2">
      <c r="A30" s="19"/>
      <c r="B30" s="23" t="s">
        <v>74</v>
      </c>
      <c r="C30" s="24" t="s">
        <v>75</v>
      </c>
      <c r="D30" s="23" t="s">
        <v>26</v>
      </c>
      <c r="E30" s="25">
        <v>10</v>
      </c>
      <c r="F30" s="25">
        <v>10</v>
      </c>
      <c r="G30" s="25">
        <v>10</v>
      </c>
      <c r="H30" s="25">
        <v>10</v>
      </c>
      <c r="I30" s="25">
        <v>10</v>
      </c>
      <c r="J30" s="25">
        <v>9.5238095238095273</v>
      </c>
      <c r="K30" s="26" t="s">
        <v>76</v>
      </c>
    </row>
    <row r="31" spans="1:11" ht="60.75" customHeight="1" x14ac:dyDescent="0.2">
      <c r="A31" s="19"/>
      <c r="B31" s="23" t="s">
        <v>77</v>
      </c>
      <c r="C31" s="24" t="s">
        <v>78</v>
      </c>
      <c r="D31" s="23" t="s">
        <v>26</v>
      </c>
      <c r="E31" s="25">
        <v>77.451268488588497</v>
      </c>
      <c r="F31" s="25">
        <v>75.117175294240184</v>
      </c>
      <c r="G31" s="25">
        <v>85.297430121838843</v>
      </c>
      <c r="H31" s="25">
        <v>78.091528724440124</v>
      </c>
      <c r="I31" s="25">
        <v>78.112840466926073</v>
      </c>
      <c r="J31" s="25">
        <v>78.112840466926073</v>
      </c>
      <c r="K31" s="26" t="s">
        <v>79</v>
      </c>
    </row>
    <row r="32" spans="1:11" ht="89.25" customHeight="1" x14ac:dyDescent="0.2">
      <c r="A32" s="19"/>
      <c r="B32" s="23" t="s">
        <v>80</v>
      </c>
      <c r="C32" s="24" t="s">
        <v>81</v>
      </c>
      <c r="D32" s="23" t="s">
        <v>26</v>
      </c>
      <c r="E32" s="25">
        <v>27.244491895564398</v>
      </c>
      <c r="F32" s="25">
        <v>24.913430042115113</v>
      </c>
      <c r="G32" s="25">
        <v>25.497501135847344</v>
      </c>
      <c r="H32" s="25">
        <v>26.629341264981193</v>
      </c>
      <c r="I32" s="25">
        <v>27.670958033773619</v>
      </c>
      <c r="J32" s="25">
        <v>28.154942265170746</v>
      </c>
      <c r="K32" s="26" t="s">
        <v>82</v>
      </c>
    </row>
    <row r="33" spans="1:11" ht="75" customHeight="1" x14ac:dyDescent="0.2">
      <c r="A33" s="19"/>
      <c r="B33" s="23" t="s">
        <v>83</v>
      </c>
      <c r="C33" s="24" t="s">
        <v>84</v>
      </c>
      <c r="D33" s="23" t="s">
        <v>85</v>
      </c>
      <c r="E33" s="25">
        <v>6.630827783063749</v>
      </c>
      <c r="F33" s="25">
        <v>4.7987118014681256</v>
      </c>
      <c r="G33" s="25">
        <v>4.8983221259835261</v>
      </c>
      <c r="H33" s="25">
        <v>4.0472574577902201</v>
      </c>
      <c r="I33" s="25">
        <v>3.8601404447416821</v>
      </c>
      <c r="J33" s="25">
        <v>3.7814265825894688</v>
      </c>
      <c r="K33" s="26" t="s">
        <v>86</v>
      </c>
    </row>
    <row r="34" spans="1:11" ht="89.25" customHeight="1" x14ac:dyDescent="0.2">
      <c r="A34" s="19"/>
      <c r="B34" s="23" t="s">
        <v>87</v>
      </c>
      <c r="C34" s="24" t="s">
        <v>88</v>
      </c>
      <c r="D34" s="23" t="s">
        <v>26</v>
      </c>
      <c r="E34" s="25">
        <v>50.582329317269078</v>
      </c>
      <c r="F34" s="25">
        <v>46.807370184254601</v>
      </c>
      <c r="G34" s="25">
        <v>97.101449275362313</v>
      </c>
      <c r="H34" s="25">
        <v>74.998317518002551</v>
      </c>
      <c r="I34" s="25">
        <v>75</v>
      </c>
      <c r="J34" s="25">
        <v>74.996750292473678</v>
      </c>
      <c r="K34" s="26" t="s">
        <v>89</v>
      </c>
    </row>
    <row r="35" spans="1:11" ht="19.5" customHeight="1" x14ac:dyDescent="0.2">
      <c r="A35" s="19"/>
      <c r="B35" s="41" t="s">
        <v>90</v>
      </c>
      <c r="C35" s="41" t="s">
        <v>90</v>
      </c>
      <c r="D35" s="41" t="s">
        <v>90</v>
      </c>
      <c r="E35" s="21"/>
      <c r="F35" s="21"/>
      <c r="G35" s="21"/>
      <c r="H35" s="21"/>
      <c r="I35" s="21"/>
      <c r="J35" s="21"/>
      <c r="K35" s="22"/>
    </row>
    <row r="36" spans="1:11" ht="48" customHeight="1" x14ac:dyDescent="0.2">
      <c r="A36" s="19"/>
      <c r="B36" s="40" t="s">
        <v>91</v>
      </c>
      <c r="C36" s="24" t="s">
        <v>92</v>
      </c>
      <c r="D36" s="23" t="s">
        <v>42</v>
      </c>
      <c r="E36" s="21"/>
      <c r="F36" s="21"/>
      <c r="G36" s="21"/>
      <c r="H36" s="21"/>
      <c r="I36" s="21"/>
      <c r="J36" s="21"/>
      <c r="K36" s="22"/>
    </row>
    <row r="37" spans="1:11" ht="19.5" customHeight="1" x14ac:dyDescent="0.2">
      <c r="A37" s="19"/>
      <c r="B37" s="40" t="s">
        <v>91</v>
      </c>
      <c r="C37" s="27" t="s">
        <v>93</v>
      </c>
      <c r="D37" s="23" t="s">
        <v>26</v>
      </c>
      <c r="E37" s="25">
        <v>64.515476635892043</v>
      </c>
      <c r="F37" s="25">
        <v>64.943657814106416</v>
      </c>
      <c r="G37" s="25">
        <v>65.364164455418162</v>
      </c>
      <c r="H37" s="25">
        <v>65.769805680119589</v>
      </c>
      <c r="I37" s="25">
        <v>66.179140086095117</v>
      </c>
      <c r="J37" s="25">
        <v>66.593601586556034</v>
      </c>
      <c r="K37" s="26" t="s">
        <v>94</v>
      </c>
    </row>
    <row r="38" spans="1:11" ht="19.5" customHeight="1" x14ac:dyDescent="0.2">
      <c r="A38" s="19"/>
      <c r="B38" s="40" t="s">
        <v>91</v>
      </c>
      <c r="C38" s="27" t="s">
        <v>95</v>
      </c>
      <c r="D38" s="23" t="s">
        <v>26</v>
      </c>
      <c r="E38" s="25">
        <v>70</v>
      </c>
      <c r="F38" s="25">
        <v>70</v>
      </c>
      <c r="G38" s="25">
        <v>100</v>
      </c>
      <c r="H38" s="25">
        <v>100</v>
      </c>
      <c r="I38" s="25">
        <v>100</v>
      </c>
      <c r="J38" s="25">
        <v>100</v>
      </c>
      <c r="K38" s="26" t="s">
        <v>96</v>
      </c>
    </row>
    <row r="39" spans="1:11" ht="19.5" customHeight="1" x14ac:dyDescent="0.2">
      <c r="A39" s="19"/>
      <c r="B39" s="40" t="s">
        <v>91</v>
      </c>
      <c r="C39" s="27" t="s">
        <v>97</v>
      </c>
      <c r="D39" s="23" t="s">
        <v>26</v>
      </c>
      <c r="E39" s="25">
        <v>100</v>
      </c>
      <c r="F39" s="25">
        <v>100</v>
      </c>
      <c r="G39" s="25">
        <v>100</v>
      </c>
      <c r="H39" s="25">
        <v>100</v>
      </c>
      <c r="I39" s="25">
        <v>100</v>
      </c>
      <c r="J39" s="25">
        <v>100</v>
      </c>
      <c r="K39" s="26" t="s">
        <v>98</v>
      </c>
    </row>
    <row r="40" spans="1:11" ht="75" customHeight="1" x14ac:dyDescent="0.2">
      <c r="A40" s="19"/>
      <c r="B40" s="23"/>
      <c r="C40" s="24" t="s">
        <v>99</v>
      </c>
      <c r="D40" s="23" t="s">
        <v>26</v>
      </c>
      <c r="E40" s="25">
        <v>0</v>
      </c>
      <c r="F40" s="25">
        <v>13.636363636363635</v>
      </c>
      <c r="G40" s="25">
        <v>20</v>
      </c>
      <c r="H40" s="25">
        <v>20</v>
      </c>
      <c r="I40" s="25">
        <v>12</v>
      </c>
      <c r="J40" s="25">
        <v>8</v>
      </c>
      <c r="K40" s="26"/>
    </row>
    <row r="41" spans="1:11" ht="102" customHeight="1" x14ac:dyDescent="0.2">
      <c r="A41" s="19"/>
      <c r="B41" s="23" t="s">
        <v>100</v>
      </c>
      <c r="C41" s="24" t="s">
        <v>101</v>
      </c>
      <c r="D41" s="23" t="s">
        <v>26</v>
      </c>
      <c r="E41" s="25">
        <v>12.903225806451616</v>
      </c>
      <c r="F41" s="25">
        <v>71.428571428571431</v>
      </c>
      <c r="G41" s="25">
        <v>65.217391304347828</v>
      </c>
      <c r="H41" s="25">
        <v>65.217391304347828</v>
      </c>
      <c r="I41" s="25">
        <v>65.217391304347828</v>
      </c>
      <c r="J41" s="25">
        <v>65.217391304347828</v>
      </c>
      <c r="K41" s="26" t="s">
        <v>102</v>
      </c>
    </row>
    <row r="42" spans="1:11" ht="19.5" customHeight="1" x14ac:dyDescent="0.2">
      <c r="A42" s="19"/>
      <c r="B42" s="41" t="s">
        <v>103</v>
      </c>
      <c r="C42" s="41" t="s">
        <v>103</v>
      </c>
      <c r="D42" s="41" t="s">
        <v>103</v>
      </c>
      <c r="E42" s="21"/>
      <c r="F42" s="21"/>
      <c r="G42" s="21"/>
      <c r="H42" s="21"/>
      <c r="I42" s="21"/>
      <c r="J42" s="21"/>
      <c r="K42" s="22"/>
    </row>
    <row r="43" spans="1:11" ht="48" customHeight="1" x14ac:dyDescent="0.2">
      <c r="A43" s="19"/>
      <c r="B43" s="23" t="s">
        <v>104</v>
      </c>
      <c r="C43" s="24" t="s">
        <v>105</v>
      </c>
      <c r="D43" s="23" t="s">
        <v>26</v>
      </c>
      <c r="E43" s="25">
        <v>34.37693392445901</v>
      </c>
      <c r="F43" s="25">
        <v>35.710346236339497</v>
      </c>
      <c r="G43" s="25">
        <v>37.472226504290632</v>
      </c>
      <c r="H43" s="25">
        <v>40.799338193475002</v>
      </c>
      <c r="I43" s="25">
        <v>41.621143540918787</v>
      </c>
      <c r="J43" s="25">
        <v>42.804041673210826</v>
      </c>
      <c r="K43" s="26"/>
    </row>
    <row r="44" spans="1:11" ht="60.75" customHeight="1" x14ac:dyDescent="0.2">
      <c r="A44" s="19"/>
      <c r="B44" s="28" t="s">
        <v>106</v>
      </c>
      <c r="C44" s="24" t="s">
        <v>107</v>
      </c>
      <c r="D44" s="23" t="s">
        <v>26</v>
      </c>
      <c r="E44" s="25">
        <v>85.961566671556398</v>
      </c>
      <c r="F44" s="25">
        <v>85.779771774114892</v>
      </c>
      <c r="G44" s="25">
        <v>92.363971122631909</v>
      </c>
      <c r="H44" s="25">
        <v>92.270531400966178</v>
      </c>
      <c r="I44" s="25">
        <v>91.707879195275368</v>
      </c>
      <c r="J44" s="25">
        <v>91.256569517439075</v>
      </c>
      <c r="K44" s="26"/>
    </row>
    <row r="45" spans="1:11" ht="19.5" customHeight="1" x14ac:dyDescent="0.2">
      <c r="A45" s="19"/>
      <c r="B45" s="38" t="s">
        <v>108</v>
      </c>
      <c r="C45" s="38" t="s">
        <v>108</v>
      </c>
      <c r="D45" s="38" t="s">
        <v>108</v>
      </c>
      <c r="E45" s="21"/>
      <c r="F45" s="21"/>
      <c r="G45" s="21"/>
      <c r="H45" s="21"/>
      <c r="I45" s="21"/>
      <c r="J45" s="21"/>
      <c r="K45" s="22"/>
    </row>
    <row r="46" spans="1:11" ht="48" customHeight="1" x14ac:dyDescent="0.2">
      <c r="A46" s="19"/>
      <c r="B46" s="40" t="s">
        <v>109</v>
      </c>
      <c r="C46" s="24" t="s">
        <v>110</v>
      </c>
      <c r="D46" s="24" t="s">
        <v>111</v>
      </c>
      <c r="E46" s="25">
        <v>20.073248181476934</v>
      </c>
      <c r="F46" s="25">
        <v>20.357471146971708</v>
      </c>
      <c r="G46" s="25">
        <v>20.650531832896561</v>
      </c>
      <c r="H46" s="25">
        <v>20.946176516209089</v>
      </c>
      <c r="I46" s="25">
        <v>21.245772852609122</v>
      </c>
      <c r="J46" s="25">
        <v>21.550421443903463</v>
      </c>
      <c r="K46" s="26"/>
    </row>
    <row r="47" spans="1:11" ht="33.75" customHeight="1" x14ac:dyDescent="0.2">
      <c r="A47" s="19"/>
      <c r="B47" s="40" t="s">
        <v>109</v>
      </c>
      <c r="C47" s="24" t="s">
        <v>112</v>
      </c>
      <c r="D47" s="24" t="s">
        <v>111</v>
      </c>
      <c r="E47" s="25">
        <v>0.16256282169257052</v>
      </c>
      <c r="F47" s="25">
        <v>0.16620690357190113</v>
      </c>
      <c r="G47" s="25">
        <v>0.17266179679736079</v>
      </c>
      <c r="H47" s="25">
        <v>0.16700170094325034</v>
      </c>
      <c r="I47" s="25">
        <v>0.16830039935687988</v>
      </c>
      <c r="J47" s="25">
        <v>0.17063827566410936</v>
      </c>
      <c r="K47" s="26"/>
    </row>
    <row r="48" spans="1:11" ht="60.75" customHeight="1" x14ac:dyDescent="0.2">
      <c r="A48" s="19"/>
      <c r="B48" s="40" t="s">
        <v>113</v>
      </c>
      <c r="C48" s="24" t="s">
        <v>114</v>
      </c>
      <c r="D48" s="24" t="s">
        <v>115</v>
      </c>
      <c r="E48" s="25">
        <v>2</v>
      </c>
      <c r="F48" s="25">
        <v>1.8</v>
      </c>
      <c r="G48" s="25">
        <v>2.14</v>
      </c>
      <c r="H48" s="25">
        <v>1.4000000000000001</v>
      </c>
      <c r="I48" s="25">
        <v>1.4000000000000001</v>
      </c>
      <c r="J48" s="25">
        <v>1.4000000000000001</v>
      </c>
      <c r="K48" s="26" t="s">
        <v>116</v>
      </c>
    </row>
    <row r="49" spans="1:11" ht="75" customHeight="1" x14ac:dyDescent="0.2">
      <c r="A49" s="19"/>
      <c r="B49" s="40" t="s">
        <v>113</v>
      </c>
      <c r="C49" s="24" t="s">
        <v>117</v>
      </c>
      <c r="D49" s="24" t="s">
        <v>115</v>
      </c>
      <c r="E49" s="25">
        <v>0.63</v>
      </c>
      <c r="F49" s="25">
        <v>0.68000000000000016</v>
      </c>
      <c r="G49" s="25">
        <v>1.0900000000000001</v>
      </c>
      <c r="H49" s="25">
        <v>0.65</v>
      </c>
      <c r="I49" s="25">
        <v>0.65</v>
      </c>
      <c r="J49" s="25">
        <v>0.65</v>
      </c>
      <c r="K49" s="26"/>
    </row>
    <row r="50" spans="1:11" ht="116.25" customHeight="1" x14ac:dyDescent="0.2">
      <c r="A50" s="19"/>
      <c r="B50" s="40" t="s">
        <v>118</v>
      </c>
      <c r="C50" s="24" t="s">
        <v>119</v>
      </c>
      <c r="D50" s="24" t="s">
        <v>42</v>
      </c>
      <c r="E50" s="21"/>
      <c r="F50" s="21"/>
      <c r="G50" s="21"/>
      <c r="H50" s="21"/>
      <c r="I50" s="21"/>
      <c r="J50" s="21"/>
      <c r="K50" s="22"/>
    </row>
    <row r="51" spans="1:11" ht="33.75" customHeight="1" x14ac:dyDescent="0.2">
      <c r="A51" s="19"/>
      <c r="B51" s="40" t="s">
        <v>118</v>
      </c>
      <c r="C51" s="24" t="s">
        <v>120</v>
      </c>
      <c r="D51" s="24" t="s">
        <v>111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6" t="s">
        <v>121</v>
      </c>
    </row>
    <row r="52" spans="1:11" ht="33.75" customHeight="1" x14ac:dyDescent="0.2">
      <c r="A52" s="19"/>
      <c r="B52" s="40" t="s">
        <v>118</v>
      </c>
      <c r="C52" s="24" t="s">
        <v>122</v>
      </c>
      <c r="D52" s="24" t="s">
        <v>111</v>
      </c>
      <c r="E52" s="25">
        <v>1935</v>
      </c>
      <c r="F52" s="25">
        <v>1455</v>
      </c>
      <c r="G52" s="25">
        <v>1300</v>
      </c>
      <c r="H52" s="25">
        <v>500</v>
      </c>
      <c r="I52" s="25">
        <v>0</v>
      </c>
      <c r="J52" s="25">
        <v>0</v>
      </c>
      <c r="K52" s="26" t="s">
        <v>123</v>
      </c>
    </row>
    <row r="53" spans="1:11" ht="19.5" customHeight="1" x14ac:dyDescent="0.2">
      <c r="A53" s="19"/>
      <c r="B53" s="38" t="s">
        <v>124</v>
      </c>
      <c r="C53" s="38" t="s">
        <v>124</v>
      </c>
      <c r="D53" s="38" t="s">
        <v>124</v>
      </c>
      <c r="E53" s="21"/>
      <c r="F53" s="21"/>
      <c r="G53" s="21"/>
      <c r="H53" s="21"/>
      <c r="I53" s="21"/>
      <c r="J53" s="21"/>
      <c r="K53" s="22"/>
    </row>
    <row r="54" spans="1:11" ht="102" customHeight="1" x14ac:dyDescent="0.2">
      <c r="A54" s="19"/>
      <c r="B54" s="23" t="s">
        <v>125</v>
      </c>
      <c r="C54" s="24" t="s">
        <v>126</v>
      </c>
      <c r="D54" s="24" t="s">
        <v>26</v>
      </c>
      <c r="E54" s="25">
        <v>100</v>
      </c>
      <c r="F54" s="25">
        <v>100</v>
      </c>
      <c r="G54" s="25">
        <v>100</v>
      </c>
      <c r="H54" s="25">
        <v>100</v>
      </c>
      <c r="I54" s="25">
        <v>100</v>
      </c>
      <c r="J54" s="25">
        <v>100</v>
      </c>
      <c r="K54" s="26" t="s">
        <v>127</v>
      </c>
    </row>
    <row r="55" spans="1:11" ht="254.25" customHeight="1" x14ac:dyDescent="0.2">
      <c r="A55" s="19"/>
      <c r="B55" s="23" t="s">
        <v>128</v>
      </c>
      <c r="C55" s="24" t="s">
        <v>129</v>
      </c>
      <c r="D55" s="24" t="s">
        <v>26</v>
      </c>
      <c r="E55" s="25">
        <v>75</v>
      </c>
      <c r="F55" s="25">
        <v>77.272727272727266</v>
      </c>
      <c r="G55" s="25">
        <v>78.260869565217391</v>
      </c>
      <c r="H55" s="25">
        <v>78.260869565217391</v>
      </c>
      <c r="I55" s="25">
        <v>78.260869565217391</v>
      </c>
      <c r="J55" s="25">
        <v>78.260869565217391</v>
      </c>
      <c r="K55" s="26" t="s">
        <v>130</v>
      </c>
    </row>
    <row r="56" spans="1:11" ht="60.75" customHeight="1" x14ac:dyDescent="0.2">
      <c r="A56" s="19"/>
      <c r="B56" s="23" t="s">
        <v>131</v>
      </c>
      <c r="C56" s="24" t="s">
        <v>132</v>
      </c>
      <c r="D56" s="24" t="s">
        <v>26</v>
      </c>
      <c r="E56" s="25">
        <v>67.629046369203849</v>
      </c>
      <c r="F56" s="25">
        <v>72.231985940246048</v>
      </c>
      <c r="G56" s="25">
        <v>72.231985940246048</v>
      </c>
      <c r="H56" s="25">
        <v>100</v>
      </c>
      <c r="I56" s="25">
        <v>100</v>
      </c>
      <c r="J56" s="25">
        <v>100</v>
      </c>
      <c r="K56" s="26"/>
    </row>
    <row r="57" spans="1:11" ht="89.25" customHeight="1" x14ac:dyDescent="0.2">
      <c r="A57" s="19"/>
      <c r="B57" s="23" t="s">
        <v>133</v>
      </c>
      <c r="C57" s="24" t="s">
        <v>134</v>
      </c>
      <c r="D57" s="24" t="s">
        <v>26</v>
      </c>
      <c r="E57" s="25">
        <v>8.1811541271000721</v>
      </c>
      <c r="F57" s="25">
        <v>19.116582186821145</v>
      </c>
      <c r="G57" s="25">
        <v>20.916162489196196</v>
      </c>
      <c r="H57" s="25">
        <v>10.235414534288637</v>
      </c>
      <c r="I57" s="25">
        <v>10.235414534288637</v>
      </c>
      <c r="J57" s="25">
        <v>10.235414534288637</v>
      </c>
      <c r="K57" s="26"/>
    </row>
    <row r="58" spans="1:11" ht="19.5" customHeight="1" x14ac:dyDescent="0.2">
      <c r="A58" s="19"/>
      <c r="B58" s="38" t="s">
        <v>135</v>
      </c>
      <c r="C58" s="38" t="s">
        <v>135</v>
      </c>
      <c r="D58" s="38" t="s">
        <v>135</v>
      </c>
      <c r="E58" s="21"/>
      <c r="F58" s="21"/>
      <c r="G58" s="21"/>
      <c r="H58" s="21"/>
      <c r="I58" s="21"/>
      <c r="J58" s="21"/>
      <c r="K58" s="22"/>
    </row>
    <row r="59" spans="1:11" ht="102" customHeight="1" x14ac:dyDescent="0.2">
      <c r="A59" s="19"/>
      <c r="B59" s="23" t="s">
        <v>136</v>
      </c>
      <c r="C59" s="24" t="s">
        <v>137</v>
      </c>
      <c r="D59" s="24" t="s">
        <v>26</v>
      </c>
      <c r="E59" s="25">
        <v>41.660656011631673</v>
      </c>
      <c r="F59" s="25">
        <v>36.620307971692505</v>
      </c>
      <c r="G59" s="25">
        <v>38.230613273123623</v>
      </c>
      <c r="H59" s="25">
        <v>53.47374945684448</v>
      </c>
      <c r="I59" s="25">
        <v>64.787165432812003</v>
      </c>
      <c r="J59" s="25">
        <v>65.48177596229732</v>
      </c>
      <c r="K59" s="26" t="s">
        <v>138</v>
      </c>
    </row>
    <row r="60" spans="1:11" ht="89.25" customHeight="1" x14ac:dyDescent="0.2">
      <c r="A60" s="19"/>
      <c r="B60" s="23" t="s">
        <v>139</v>
      </c>
      <c r="C60" s="24" t="s">
        <v>140</v>
      </c>
      <c r="D60" s="24" t="s">
        <v>26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6"/>
    </row>
    <row r="61" spans="1:11" ht="60.75" customHeight="1" x14ac:dyDescent="0.2">
      <c r="A61" s="19"/>
      <c r="B61" s="23" t="s">
        <v>141</v>
      </c>
      <c r="C61" s="24" t="s">
        <v>142</v>
      </c>
      <c r="D61" s="24" t="s">
        <v>85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6"/>
    </row>
    <row r="62" spans="1:11" ht="102" customHeight="1" x14ac:dyDescent="0.2">
      <c r="A62" s="19"/>
      <c r="B62" s="23" t="s">
        <v>143</v>
      </c>
      <c r="C62" s="24" t="s">
        <v>144</v>
      </c>
      <c r="D62" s="24" t="s">
        <v>26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6"/>
    </row>
    <row r="63" spans="1:11" ht="75" customHeight="1" x14ac:dyDescent="0.2">
      <c r="A63" s="19"/>
      <c r="B63" s="23" t="s">
        <v>145</v>
      </c>
      <c r="C63" s="24" t="s">
        <v>146</v>
      </c>
      <c r="D63" s="24" t="s">
        <v>29</v>
      </c>
      <c r="E63" s="25">
        <v>1081.0244431748085</v>
      </c>
      <c r="F63" s="25">
        <v>991.6856205783854</v>
      </c>
      <c r="G63" s="25">
        <v>1002.2970898603584</v>
      </c>
      <c r="H63" s="25">
        <v>1026.097623833823</v>
      </c>
      <c r="I63" s="25">
        <v>1011.1093822934495</v>
      </c>
      <c r="J63" s="25">
        <v>0</v>
      </c>
      <c r="K63" s="26" t="s">
        <v>147</v>
      </c>
    </row>
    <row r="64" spans="1:11" ht="75" customHeight="1" x14ac:dyDescent="0.2">
      <c r="A64" s="19"/>
      <c r="B64" s="23" t="s">
        <v>148</v>
      </c>
      <c r="C64" s="24" t="s">
        <v>149</v>
      </c>
      <c r="D64" s="24" t="s">
        <v>150</v>
      </c>
      <c r="E64" s="25" t="s">
        <v>151</v>
      </c>
      <c r="F64" s="25" t="s">
        <v>151</v>
      </c>
      <c r="G64" s="25" t="s">
        <v>151</v>
      </c>
      <c r="H64" s="25" t="s">
        <v>151</v>
      </c>
      <c r="I64" s="25" t="s">
        <v>151</v>
      </c>
      <c r="J64" s="25" t="s">
        <v>151</v>
      </c>
      <c r="K64" s="26" t="s">
        <v>152</v>
      </c>
    </row>
    <row r="65" spans="1:11" ht="60.75" customHeight="1" x14ac:dyDescent="0.2">
      <c r="A65" s="19"/>
      <c r="B65" s="23" t="s">
        <v>153</v>
      </c>
      <c r="C65" s="24" t="s">
        <v>154</v>
      </c>
      <c r="D65" s="24" t="s">
        <v>155</v>
      </c>
      <c r="E65" s="25">
        <v>71.540000000000006</v>
      </c>
      <c r="F65" s="25">
        <v>69.37</v>
      </c>
      <c r="G65" s="25">
        <v>71.7</v>
      </c>
      <c r="H65" s="25"/>
      <c r="I65" s="25"/>
      <c r="J65" s="25"/>
      <c r="K65" s="26" t="s">
        <v>156</v>
      </c>
    </row>
    <row r="66" spans="1:11" ht="33.75" customHeight="1" x14ac:dyDescent="0.2">
      <c r="A66" s="19"/>
      <c r="B66" s="23" t="s">
        <v>157</v>
      </c>
      <c r="C66" s="24" t="s">
        <v>158</v>
      </c>
      <c r="D66" s="24" t="s">
        <v>159</v>
      </c>
      <c r="E66" s="25">
        <v>98.891000000000005</v>
      </c>
      <c r="F66" s="25">
        <v>98.239000000000004</v>
      </c>
      <c r="G66" s="25">
        <v>97.606999999999999</v>
      </c>
      <c r="H66" s="25">
        <v>97.004999999999995</v>
      </c>
      <c r="I66" s="25">
        <v>96.405000000000001</v>
      </c>
      <c r="J66" s="25">
        <v>95.805000000000007</v>
      </c>
      <c r="K66" s="26"/>
    </row>
    <row r="67" spans="1:11" ht="19.5" customHeight="1" x14ac:dyDescent="0.2">
      <c r="A67" s="19"/>
      <c r="B67" s="38" t="s">
        <v>160</v>
      </c>
      <c r="C67" s="38" t="s">
        <v>160</v>
      </c>
      <c r="D67" s="38" t="s">
        <v>160</v>
      </c>
      <c r="E67" s="21"/>
      <c r="F67" s="21"/>
      <c r="G67" s="21"/>
      <c r="H67" s="21"/>
      <c r="I67" s="21"/>
      <c r="J67" s="21"/>
      <c r="K67" s="22"/>
    </row>
    <row r="68" spans="1:11" ht="48" customHeight="1" x14ac:dyDescent="0.2">
      <c r="A68" s="19"/>
      <c r="B68" s="40" t="s">
        <v>161</v>
      </c>
      <c r="C68" s="24" t="s">
        <v>162</v>
      </c>
      <c r="D68" s="24" t="s">
        <v>42</v>
      </c>
      <c r="E68" s="21"/>
      <c r="F68" s="21"/>
      <c r="G68" s="21"/>
      <c r="H68" s="21"/>
      <c r="I68" s="21"/>
      <c r="J68" s="21"/>
      <c r="K68" s="22"/>
    </row>
    <row r="69" spans="1:11" ht="33.75" customHeight="1" x14ac:dyDescent="0.2">
      <c r="A69" s="19"/>
      <c r="B69" s="40" t="s">
        <v>161</v>
      </c>
      <c r="C69" s="24" t="s">
        <v>163</v>
      </c>
      <c r="D69" s="24" t="s">
        <v>164</v>
      </c>
      <c r="E69" s="25">
        <v>600.60701112369668</v>
      </c>
      <c r="F69" s="25">
        <v>559.10841350259011</v>
      </c>
      <c r="G69" s="25">
        <v>529.44291065572713</v>
      </c>
      <c r="H69" s="25">
        <v>529.44226257598734</v>
      </c>
      <c r="I69" s="25">
        <v>529.44161449624767</v>
      </c>
      <c r="J69" s="25">
        <v>529.44096641650788</v>
      </c>
      <c r="K69" s="26" t="s">
        <v>165</v>
      </c>
    </row>
    <row r="70" spans="1:11" ht="33.75" customHeight="1" x14ac:dyDescent="0.2">
      <c r="A70" s="19"/>
      <c r="B70" s="40" t="s">
        <v>161</v>
      </c>
      <c r="C70" s="24" t="s">
        <v>166</v>
      </c>
      <c r="D70" s="24" t="s">
        <v>167</v>
      </c>
      <c r="E70" s="25">
        <v>0.19975453408380234</v>
      </c>
      <c r="F70" s="25">
        <v>0.19172920575359595</v>
      </c>
      <c r="G70" s="25">
        <v>0.18966454418387943</v>
      </c>
      <c r="H70" s="25">
        <v>0.18962571827923586</v>
      </c>
      <c r="I70" s="25">
        <v>0.18958689237459231</v>
      </c>
      <c r="J70" s="25">
        <v>0.18954806646994871</v>
      </c>
      <c r="K70" s="26" t="s">
        <v>168</v>
      </c>
    </row>
    <row r="71" spans="1:11" ht="33.75" customHeight="1" x14ac:dyDescent="0.2">
      <c r="A71" s="19"/>
      <c r="B71" s="40" t="s">
        <v>161</v>
      </c>
      <c r="C71" s="24" t="s">
        <v>169</v>
      </c>
      <c r="D71" s="24" t="s">
        <v>170</v>
      </c>
      <c r="E71" s="25">
        <v>19.014645137063461</v>
      </c>
      <c r="F71" s="25">
        <v>16.905369883589934</v>
      </c>
      <c r="G71" s="25">
        <v>15.923864063086743</v>
      </c>
      <c r="H71" s="25">
        <v>15.923770184003008</v>
      </c>
      <c r="I71" s="25">
        <v>15.923582425835525</v>
      </c>
      <c r="J71" s="25">
        <v>15.92339466766804</v>
      </c>
      <c r="K71" s="26" t="s">
        <v>171</v>
      </c>
    </row>
    <row r="72" spans="1:11" ht="33.75" customHeight="1" x14ac:dyDescent="0.2">
      <c r="A72" s="19"/>
      <c r="B72" s="40" t="s">
        <v>161</v>
      </c>
      <c r="C72" s="24" t="s">
        <v>172</v>
      </c>
      <c r="D72" s="24" t="s">
        <v>170</v>
      </c>
      <c r="E72" s="25">
        <v>31.31189916064012</v>
      </c>
      <c r="F72" s="25">
        <v>31.313969374395171</v>
      </c>
      <c r="G72" s="25">
        <v>31.351505489235397</v>
      </c>
      <c r="H72" s="25">
        <v>31.351375873287449</v>
      </c>
      <c r="I72" s="25">
        <v>31.351246257339504</v>
      </c>
      <c r="J72" s="25">
        <v>31.351116641391556</v>
      </c>
      <c r="K72" s="26" t="s">
        <v>173</v>
      </c>
    </row>
    <row r="73" spans="1:11" ht="33.75" customHeight="1" x14ac:dyDescent="0.2">
      <c r="A73" s="19"/>
      <c r="B73" s="40" t="s">
        <v>161</v>
      </c>
      <c r="C73" s="24" t="s">
        <v>174</v>
      </c>
      <c r="D73" s="24" t="s">
        <v>170</v>
      </c>
      <c r="E73" s="25">
        <v>121.80933841056624</v>
      </c>
      <c r="F73" s="25">
        <v>111.67927079182559</v>
      </c>
      <c r="G73" s="25">
        <v>107.57243695565549</v>
      </c>
      <c r="H73" s="25">
        <v>107.5722946433654</v>
      </c>
      <c r="I73" s="25">
        <v>107.57215233107532</v>
      </c>
      <c r="J73" s="25">
        <v>107.57201001878522</v>
      </c>
      <c r="K73" s="26" t="s">
        <v>175</v>
      </c>
    </row>
    <row r="74" spans="1:11" ht="48" customHeight="1" x14ac:dyDescent="0.2">
      <c r="A74" s="19"/>
      <c r="B74" s="40" t="s">
        <v>176</v>
      </c>
      <c r="C74" s="24" t="s">
        <v>177</v>
      </c>
      <c r="D74" s="24" t="s">
        <v>42</v>
      </c>
      <c r="E74" s="21"/>
      <c r="F74" s="21"/>
      <c r="G74" s="21"/>
      <c r="H74" s="21"/>
      <c r="I74" s="21"/>
      <c r="J74" s="21"/>
      <c r="K74" s="22"/>
    </row>
    <row r="75" spans="1:11" ht="48" customHeight="1" x14ac:dyDescent="0.2">
      <c r="A75" s="19"/>
      <c r="B75" s="40" t="s">
        <v>176</v>
      </c>
      <c r="C75" s="24" t="s">
        <v>163</v>
      </c>
      <c r="D75" s="24" t="s">
        <v>178</v>
      </c>
      <c r="E75" s="25">
        <v>59.108007806574911</v>
      </c>
      <c r="F75" s="25">
        <v>61.440771994828943</v>
      </c>
      <c r="G75" s="25">
        <v>101.83695841486778</v>
      </c>
      <c r="H75" s="25">
        <v>106.52069480954592</v>
      </c>
      <c r="I75" s="25">
        <v>107.18365230019188</v>
      </c>
      <c r="J75" s="25">
        <v>107.82360002087572</v>
      </c>
      <c r="K75" s="26"/>
    </row>
    <row r="76" spans="1:11" ht="33.75" customHeight="1" x14ac:dyDescent="0.2">
      <c r="A76" s="19"/>
      <c r="B76" s="40" t="s">
        <v>176</v>
      </c>
      <c r="C76" s="24" t="s">
        <v>166</v>
      </c>
      <c r="D76" s="24" t="s">
        <v>167</v>
      </c>
      <c r="E76" s="25">
        <v>0.1612210661344762</v>
      </c>
      <c r="F76" s="25">
        <v>0.16256579847963035</v>
      </c>
      <c r="G76" s="25">
        <v>0.17351215423302596</v>
      </c>
      <c r="H76" s="25">
        <v>0.16091045342297752</v>
      </c>
      <c r="I76" s="25">
        <v>0.16090659000354707</v>
      </c>
      <c r="J76" s="25">
        <v>0.16090659000354707</v>
      </c>
      <c r="K76" s="26"/>
    </row>
    <row r="77" spans="1:11" ht="48" customHeight="1" x14ac:dyDescent="0.2">
      <c r="A77" s="19"/>
      <c r="B77" s="40" t="s">
        <v>176</v>
      </c>
      <c r="C77" s="24" t="s">
        <v>169</v>
      </c>
      <c r="D77" s="24" t="s">
        <v>179</v>
      </c>
      <c r="E77" s="25">
        <v>0.51278680567493495</v>
      </c>
      <c r="F77" s="25">
        <v>0.50601085108765342</v>
      </c>
      <c r="G77" s="25">
        <v>0.50897988873748812</v>
      </c>
      <c r="H77" s="25">
        <v>0.51811762280294826</v>
      </c>
      <c r="I77" s="25">
        <v>0.52134225403246715</v>
      </c>
      <c r="J77" s="25">
        <v>0.52460727519440531</v>
      </c>
      <c r="K77" s="26"/>
    </row>
    <row r="78" spans="1:11" ht="48" customHeight="1" x14ac:dyDescent="0.2">
      <c r="A78" s="19"/>
      <c r="B78" s="40" t="s">
        <v>176</v>
      </c>
      <c r="C78" s="24" t="s">
        <v>172</v>
      </c>
      <c r="D78" s="24" t="s">
        <v>179</v>
      </c>
      <c r="E78" s="25">
        <v>1.069460314892154</v>
      </c>
      <c r="F78" s="25">
        <v>1.3161778926902759</v>
      </c>
      <c r="G78" s="25">
        <v>1.1204934072351371</v>
      </c>
      <c r="H78" s="25">
        <v>1.2892428225349213</v>
      </c>
      <c r="I78" s="25">
        <v>1.2972356205590998</v>
      </c>
      <c r="J78" s="25">
        <v>1.3053598455195448</v>
      </c>
      <c r="K78" s="26"/>
    </row>
    <row r="79" spans="1:11" ht="48" customHeight="1" x14ac:dyDescent="0.2">
      <c r="A79" s="19"/>
      <c r="B79" s="40" t="s">
        <v>176</v>
      </c>
      <c r="C79" s="24" t="s">
        <v>174</v>
      </c>
      <c r="D79" s="24" t="s">
        <v>179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6"/>
    </row>
  </sheetData>
  <mergeCells count="23">
    <mergeCell ref="B74:B79"/>
    <mergeCell ref="B7:D7"/>
    <mergeCell ref="K5:K6"/>
    <mergeCell ref="B5:C6"/>
    <mergeCell ref="B1:K1"/>
    <mergeCell ref="B35:D35"/>
    <mergeCell ref="B26:D26"/>
    <mergeCell ref="C2:J2"/>
    <mergeCell ref="B53:D53"/>
    <mergeCell ref="B22:D22"/>
    <mergeCell ref="E5:J5"/>
    <mergeCell ref="B67:D67"/>
    <mergeCell ref="B58:D58"/>
    <mergeCell ref="B48:B49"/>
    <mergeCell ref="B45:D45"/>
    <mergeCell ref="C3:J3"/>
    <mergeCell ref="B36:B39"/>
    <mergeCell ref="B68:B73"/>
    <mergeCell ref="B15:B21"/>
    <mergeCell ref="B50:B52"/>
    <mergeCell ref="B42:D42"/>
    <mergeCell ref="B46:B47"/>
    <mergeCell ref="D5:D6"/>
  </mergeCells>
  <pageMargins left="0.79" right="0.2" top="0.39" bottom="0.39" header="0.39" footer="0.39"/>
  <pageSetup paperSize="9" fitToHeight="0" orientation="landscape"/>
  <headerFooter>
    <oddFooter>&amp;L&amp;"Tahoma"&amp;8 Время печати: &amp;D &amp;T&amp;R&amp;"Tahoma"&amp;8 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ТИПОВАЯ ФОРМА ДОКЛАДА</vt:lpstr>
      <vt:lpstr>Показатели</vt:lpstr>
      <vt:lpstr>Показатели!Заголовки_для_печати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Мерзлякова Анастасия В.</cp:lastModifiedBy>
  <dcterms:modified xsi:type="dcterms:W3CDTF">2018-04-27T13:17:32Z</dcterms:modified>
</cp:coreProperties>
</file>